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3"/>
  <c r="H32"/>
  <c r="H31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<sst xmlns="http://schemas.openxmlformats.org/spreadsheetml/2006/main" count="48" uniqueCount="40">
  <si>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</si>
  <si>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</si>
  <si>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</si>
  <si>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</si>
  <si>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</si>
  <si>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</si>
  <si>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</si>
  <si>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</si>
  <si>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</si>
  <si>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</si>
  <si>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</si>
  <si>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</si>
  <si>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</si>
  <si>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</si>
  <si>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</si>
  <si>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</si>
  <si>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</si>
  <si>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</si>
  <si>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</si>
  <si>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суп хинкальный</t>
  </si>
  <si>
    <t>хинкал</t>
  </si>
  <si>
    <t>рис</t>
  </si>
  <si>
    <t>филе с рисом</t>
  </si>
  <si>
    <t>филе</t>
  </si>
  <si>
    <t>картофель</t>
  </si>
  <si>
    <t>томат</t>
  </si>
  <si>
    <t xml:space="preserve">            завхоз                             Гафуров Х.А.</t>
  </si>
  <si>
    <t>мясо кости</t>
  </si>
  <si>
    <t xml:space="preserve">           повар                             Саидова П.В.</t>
  </si>
  <si>
    <t>11 день</t>
  </si>
  <si>
    <t>сахар</t>
  </si>
  <si>
    <t>конфеты</t>
  </si>
  <si>
    <t>хлеб</t>
  </si>
  <si>
    <t>какао с молоком</t>
  </si>
  <si>
    <t>какао</t>
  </si>
  <si>
    <t>молоко</t>
  </si>
  <si>
    <t>помидоры</t>
  </si>
  <si>
    <t>салат из помидоров</t>
  </si>
  <si>
    <t>122 учен</t>
  </si>
  <si>
    <t>24 сентябрь 2021г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</si>
</sst>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19" zoomScale="77" zoomScaleNormal="66" zoomScaleSheetLayoutView="77" workbookViewId="0">
      <selection activeCell="G29" sqref="G29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20.5703125" customWidth="1"/>
    <col min="6" max="6" width="12.28515625" customWidth="1"/>
    <col min="7" max="7" width="13.28515625" customWidth="1"/>
    <col min="8" max="8" width="15.7109375" customWidth="1"/>
    <col min="9" max="9" width="15.28515625" customWidth="1"/>
  </cols>
  <sheetData>
    <row r="1" spans="1:10" ht="27" customHeight="1">
      <c r="B1" s="21" t="s">
        <v>29</v>
      </c>
      <c r="F1" s="29" t="s">
        <v>11</v>
      </c>
      <c r="G1" s="29"/>
      <c r="H1" s="29"/>
    </row>
    <row r="2" spans="1:10" ht="24" customHeight="1">
      <c r="D2" s="17"/>
      <c r="E2" s="27" t="s">
        <v>12</v>
      </c>
      <c r="F2" s="27"/>
      <c r="G2" s="27"/>
      <c r="H2" s="27"/>
    </row>
    <row r="3" spans="1:10" ht="26.25">
      <c r="A3" s="3"/>
      <c r="B3" s="3"/>
      <c r="C3" s="3"/>
      <c r="D3" s="36"/>
      <c r="E3" s="36"/>
      <c r="F3" s="27" t="s">
        <v>15</v>
      </c>
      <c r="G3" s="30"/>
      <c r="H3" s="30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1" t="s">
        <v>14</v>
      </c>
      <c r="C5" s="32"/>
      <c r="D5" s="32"/>
      <c r="E5" s="32"/>
      <c r="F5" s="32"/>
      <c r="G5" s="3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8" t="s">
        <v>39</v>
      </c>
      <c r="D7" s="28"/>
      <c r="E7" s="28"/>
      <c r="F7" s="3"/>
      <c r="G7" s="3"/>
    </row>
    <row r="8" spans="1:10" s="2" customFormat="1" ht="23.25" customHeight="1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</row>
    <row r="9" spans="1:10" s="2" customFormat="1" ht="15.6" customHeight="1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>
      <c r="A10" s="42"/>
      <c r="B10" s="39"/>
      <c r="C10" s="39"/>
      <c r="D10" s="39"/>
      <c r="E10" s="39"/>
      <c r="F10" s="45"/>
      <c r="G10" s="39"/>
      <c r="H10" s="35"/>
      <c r="I10" s="2" t="s">
        <v>38</v>
      </c>
      <c r="J10" s="2" t="s">
        <v>3</v>
      </c>
    </row>
    <row r="11" spans="1:10" s="2" customFormat="1" ht="24" thickBot="1">
      <c r="A11" s="4">
        <v>1</v>
      </c>
      <c r="B11" s="4" t="s">
        <v>19</v>
      </c>
      <c r="C11" s="10">
        <v>0.25</v>
      </c>
      <c r="D11" s="8">
        <v>21.63</v>
      </c>
      <c r="E11" s="11" t="s">
        <v>27</v>
      </c>
      <c r="F11" s="12">
        <v>360</v>
      </c>
      <c r="G11" s="22">
        <v>0.05</v>
      </c>
      <c r="H11" s="13">
        <f>F11*G11</f>
        <v>18</v>
      </c>
      <c r="I11" s="24">
        <f>G11*122</f>
        <v>6.1000000000000005</v>
      </c>
    </row>
    <row r="12" spans="1:10" s="2" customFormat="1" ht="24" thickBot="1">
      <c r="A12" s="4">
        <v>2</v>
      </c>
      <c r="B12" s="15" t="s">
        <v>22</v>
      </c>
      <c r="C12" s="10">
        <v>0.15</v>
      </c>
      <c r="D12" s="8">
        <v>17.66</v>
      </c>
      <c r="E12" s="11" t="s">
        <v>20</v>
      </c>
      <c r="F12" s="12">
        <v>45</v>
      </c>
      <c r="G12" s="5">
        <v>2.3E-2</v>
      </c>
      <c r="H12" s="13">
        <f t="shared" ref="H12:H33" si="0">F12*G12</f>
        <v>1.0349999999999999</v>
      </c>
      <c r="I12" s="24">
        <f t="shared" ref="I12:I33" si="1">G12*122</f>
        <v>2.806</v>
      </c>
    </row>
    <row r="13" spans="1:10" s="2" customFormat="1" ht="24" thickBot="1">
      <c r="A13" s="4">
        <v>3</v>
      </c>
      <c r="B13" s="4" t="s">
        <v>33</v>
      </c>
      <c r="C13" s="10">
        <v>0.15</v>
      </c>
      <c r="D13" s="8">
        <v>7.07</v>
      </c>
      <c r="E13" s="11" t="s">
        <v>16</v>
      </c>
      <c r="F13" s="12">
        <v>150</v>
      </c>
      <c r="G13" s="5">
        <v>4.0000000000000001E-3</v>
      </c>
      <c r="H13" s="13">
        <f t="shared" si="0"/>
        <v>0.6</v>
      </c>
      <c r="I13" s="24">
        <f t="shared" si="1"/>
        <v>0.48799999999999999</v>
      </c>
    </row>
    <row r="14" spans="1:10" s="2" customFormat="1" ht="24" thickBot="1">
      <c r="A14" s="4">
        <v>4</v>
      </c>
      <c r="B14" s="4" t="s">
        <v>37</v>
      </c>
      <c r="C14" s="10">
        <v>0.05</v>
      </c>
      <c r="D14" s="8">
        <v>2.3199999999999998</v>
      </c>
      <c r="E14" s="11" t="s">
        <v>10</v>
      </c>
      <c r="F14" s="12">
        <v>25</v>
      </c>
      <c r="G14" s="23">
        <v>5.0000000000000001E-3</v>
      </c>
      <c r="H14" s="13">
        <f t="shared" si="0"/>
        <v>0.125</v>
      </c>
      <c r="I14" s="24">
        <f t="shared" si="1"/>
        <v>0.61</v>
      </c>
    </row>
    <row r="15" spans="1:10" s="2" customFormat="1" ht="24" thickBot="1">
      <c r="A15" s="4">
        <v>5</v>
      </c>
      <c r="B15" s="4" t="s">
        <v>32</v>
      </c>
      <c r="C15" s="10">
        <v>8.5000000000000006E-2</v>
      </c>
      <c r="D15" s="8">
        <v>3.74</v>
      </c>
      <c r="E15" s="11" t="s">
        <v>24</v>
      </c>
      <c r="F15" s="12">
        <v>35</v>
      </c>
      <c r="G15" s="5">
        <v>0.03</v>
      </c>
      <c r="H15" s="13">
        <f t="shared" si="0"/>
        <v>1.05</v>
      </c>
      <c r="I15" s="24">
        <f t="shared" si="1"/>
        <v>3.6599999999999997</v>
      </c>
    </row>
    <row r="16" spans="1:10" s="2" customFormat="1" ht="24" thickBot="1">
      <c r="A16" s="4">
        <v>6</v>
      </c>
      <c r="B16" s="4" t="s">
        <v>31</v>
      </c>
      <c r="C16" s="10">
        <v>2.5999999999999999E-2</v>
      </c>
      <c r="D16" s="8">
        <v>8.58</v>
      </c>
      <c r="E16" s="11" t="s">
        <v>25</v>
      </c>
      <c r="F16" s="12">
        <v>200</v>
      </c>
      <c r="G16" s="5">
        <v>4.0000000000000001E-3</v>
      </c>
      <c r="H16" s="13">
        <f t="shared" si="0"/>
        <v>0.8</v>
      </c>
      <c r="I16" s="24">
        <f t="shared" si="1"/>
        <v>0.48799999999999999</v>
      </c>
    </row>
    <row r="17" spans="1:9" s="2" customFormat="1" ht="24" thickBot="1">
      <c r="A17" s="4"/>
      <c r="B17" s="4"/>
      <c r="C17" s="10"/>
      <c r="D17" s="8"/>
      <c r="E17" s="11" t="s">
        <v>18</v>
      </c>
      <c r="F17" s="12">
        <v>12</v>
      </c>
      <c r="G17" s="5">
        <v>2E-3</v>
      </c>
      <c r="H17" s="13">
        <f t="shared" si="0"/>
        <v>2.4E-2</v>
      </c>
      <c r="I17" s="24">
        <f t="shared" si="1"/>
        <v>0.24399999999999999</v>
      </c>
    </row>
    <row r="18" spans="1:9" s="2" customFormat="1" ht="24" thickBot="1">
      <c r="A18" s="4"/>
      <c r="B18" s="4"/>
      <c r="C18" s="10"/>
      <c r="D18" s="8"/>
      <c r="E18" s="11" t="s">
        <v>23</v>
      </c>
      <c r="F18" s="12">
        <v>250</v>
      </c>
      <c r="G18" s="5">
        <v>5.5E-2</v>
      </c>
      <c r="H18" s="13">
        <f t="shared" si="0"/>
        <v>13.75</v>
      </c>
      <c r="I18" s="24">
        <f t="shared" si="1"/>
        <v>6.71</v>
      </c>
    </row>
    <row r="19" spans="1:9" s="2" customFormat="1" ht="24" thickBot="1">
      <c r="A19" s="4"/>
      <c r="B19" s="4"/>
      <c r="C19" s="10"/>
      <c r="D19" s="8"/>
      <c r="E19" s="11" t="s">
        <v>16</v>
      </c>
      <c r="F19" s="12">
        <v>150</v>
      </c>
      <c r="G19" s="5">
        <v>5.0000000000000001E-3</v>
      </c>
      <c r="H19" s="13">
        <f t="shared" si="0"/>
        <v>0.75</v>
      </c>
      <c r="I19" s="24">
        <f t="shared" si="1"/>
        <v>0.61</v>
      </c>
    </row>
    <row r="20" spans="1:9" s="2" customFormat="1" ht="24" thickBot="1">
      <c r="A20" s="4"/>
      <c r="B20" s="4"/>
      <c r="C20" s="10"/>
      <c r="D20" s="8"/>
      <c r="E20" s="11" t="s">
        <v>18</v>
      </c>
      <c r="F20" s="12">
        <v>12</v>
      </c>
      <c r="G20" s="5">
        <v>1E-3</v>
      </c>
      <c r="H20" s="13">
        <f t="shared" si="0"/>
        <v>1.2E-2</v>
      </c>
      <c r="I20" s="24">
        <f t="shared" si="1"/>
        <v>0.122</v>
      </c>
    </row>
    <row r="21" spans="1:9" s="2" customFormat="1" ht="24" thickBot="1">
      <c r="A21" s="4"/>
      <c r="B21" s="4"/>
      <c r="C21" s="10"/>
      <c r="D21" s="8"/>
      <c r="E21" s="11" t="s">
        <v>21</v>
      </c>
      <c r="F21" s="12">
        <v>55</v>
      </c>
      <c r="G21" s="5">
        <v>5.0999999999999997E-2</v>
      </c>
      <c r="H21" s="13">
        <f t="shared" si="0"/>
        <v>2.8049999999999997</v>
      </c>
      <c r="I21" s="24">
        <f t="shared" si="1"/>
        <v>6.2219999999999995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4.0000000000000001E-3</v>
      </c>
      <c r="H22" s="13">
        <f t="shared" si="0"/>
        <v>0.1</v>
      </c>
      <c r="I22" s="24">
        <f t="shared" si="1"/>
        <v>0.48799999999999999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35</v>
      </c>
      <c r="G23" s="5">
        <v>6.0000000000000001E-3</v>
      </c>
      <c r="H23" s="13">
        <f t="shared" si="0"/>
        <v>0.21</v>
      </c>
      <c r="I23" s="24">
        <f t="shared" si="1"/>
        <v>0.73199999999999998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5">
        <v>2E-3</v>
      </c>
      <c r="H24" s="13">
        <f t="shared" si="0"/>
        <v>2.4E-2</v>
      </c>
      <c r="I24" s="24">
        <f t="shared" si="1"/>
        <v>0.24399999999999999</v>
      </c>
    </row>
    <row r="25" spans="1:9" s="2" customFormat="1" ht="24" thickBot="1">
      <c r="A25" s="4"/>
      <c r="B25" s="4"/>
      <c r="C25" s="10"/>
      <c r="D25" s="8"/>
      <c r="E25" s="11" t="s">
        <v>36</v>
      </c>
      <c r="F25" s="12">
        <v>40</v>
      </c>
      <c r="G25" s="5">
        <v>0.05</v>
      </c>
      <c r="H25" s="13">
        <f t="shared" si="0"/>
        <v>2</v>
      </c>
      <c r="I25" s="24">
        <f t="shared" si="1"/>
        <v>6.1000000000000005</v>
      </c>
    </row>
    <row r="26" spans="1:9" s="2" customFormat="1" ht="24" thickBot="1">
      <c r="A26" s="4"/>
      <c r="B26" s="4"/>
      <c r="C26" s="10"/>
      <c r="D26" s="8"/>
      <c r="E26" s="11" t="s">
        <v>16</v>
      </c>
      <c r="F26" s="12">
        <v>150</v>
      </c>
      <c r="G26" s="5">
        <v>2E-3</v>
      </c>
      <c r="H26" s="13">
        <f t="shared" si="0"/>
        <v>0.3</v>
      </c>
      <c r="I26" s="24">
        <f t="shared" si="1"/>
        <v>0.24399999999999999</v>
      </c>
    </row>
    <row r="27" spans="1:9" s="2" customFormat="1" ht="24" thickBot="1">
      <c r="A27" s="4"/>
      <c r="B27" s="4"/>
      <c r="C27" s="10"/>
      <c r="D27" s="8"/>
      <c r="E27" s="11" t="s">
        <v>18</v>
      </c>
      <c r="F27" s="12">
        <v>12</v>
      </c>
      <c r="G27" s="5">
        <v>2E-3</v>
      </c>
      <c r="H27" s="13">
        <f t="shared" si="0"/>
        <v>2.4E-2</v>
      </c>
      <c r="I27" s="24">
        <f t="shared" si="1"/>
        <v>0.24399999999999999</v>
      </c>
    </row>
    <row r="28" spans="1:9" s="2" customFormat="1" ht="24" thickBot="1">
      <c r="A28" s="4"/>
      <c r="B28" s="4"/>
      <c r="C28" s="10"/>
      <c r="D28" s="8"/>
      <c r="E28" s="11" t="s">
        <v>34</v>
      </c>
      <c r="F28" s="12">
        <v>600</v>
      </c>
      <c r="G28" s="5">
        <v>3.0000000000000001E-3</v>
      </c>
      <c r="H28" s="13">
        <f t="shared" si="0"/>
        <v>1.8</v>
      </c>
      <c r="I28" s="24">
        <f t="shared" si="1"/>
        <v>0.36599999999999999</v>
      </c>
    </row>
    <row r="29" spans="1:9" s="2" customFormat="1" ht="24" thickBot="1">
      <c r="A29" s="4"/>
      <c r="B29" s="4"/>
      <c r="C29" s="10"/>
      <c r="D29" s="8"/>
      <c r="E29" s="11" t="s">
        <v>30</v>
      </c>
      <c r="F29" s="12">
        <v>60</v>
      </c>
      <c r="G29" s="23">
        <v>1.7000000000000001E-2</v>
      </c>
      <c r="H29" s="13">
        <f t="shared" si="0"/>
        <v>1.02</v>
      </c>
      <c r="I29" s="24">
        <f t="shared" si="1"/>
        <v>2.0740000000000003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85</v>
      </c>
      <c r="G30" s="23">
        <v>0.05</v>
      </c>
      <c r="H30" s="13">
        <f t="shared" si="0"/>
        <v>4.25</v>
      </c>
      <c r="I30" s="24">
        <f t="shared" si="1"/>
        <v>6.1000000000000005</v>
      </c>
    </row>
    <row r="31" spans="1:9" s="2" customFormat="1" ht="24" thickBot="1">
      <c r="A31" s="4"/>
      <c r="B31" s="4"/>
      <c r="C31" s="10"/>
      <c r="D31" s="8"/>
      <c r="E31" s="11" t="s">
        <v>32</v>
      </c>
      <c r="F31" s="12">
        <v>44</v>
      </c>
      <c r="G31" s="5">
        <v>8.5000000000000006E-2</v>
      </c>
      <c r="H31" s="13">
        <f t="shared" si="0"/>
        <v>3.74</v>
      </c>
      <c r="I31" s="24">
        <f t="shared" si="1"/>
        <v>10.370000000000001</v>
      </c>
    </row>
    <row r="32" spans="1:9" s="2" customFormat="1" ht="24" thickBot="1">
      <c r="A32" s="4"/>
      <c r="B32" s="4"/>
      <c r="C32" s="10"/>
      <c r="D32" s="8"/>
      <c r="E32" s="11" t="s">
        <v>31</v>
      </c>
      <c r="F32" s="12">
        <v>330</v>
      </c>
      <c r="G32" s="5">
        <v>2.5999999999999999E-2</v>
      </c>
      <c r="H32" s="13">
        <f t="shared" si="0"/>
        <v>8.58</v>
      </c>
      <c r="I32" s="24">
        <f t="shared" si="1"/>
        <v>3.1719999999999997</v>
      </c>
    </row>
    <row r="33" spans="1:9" s="2" customFormat="1" ht="24" thickBot="1">
      <c r="A33" s="4"/>
      <c r="B33" s="4"/>
      <c r="C33" s="10"/>
      <c r="D33" s="8"/>
      <c r="E33" s="20"/>
      <c r="F33" s="12"/>
      <c r="G33" s="5"/>
      <c r="H33" s="13">
        <f t="shared" si="0"/>
        <v>0</v>
      </c>
      <c r="I33" s="24">
        <f t="shared" si="1"/>
        <v>0</v>
      </c>
    </row>
    <row r="34" spans="1:9" s="2" customFormat="1" ht="23.25">
      <c r="A34" s="4"/>
      <c r="B34" s="6" t="s">
        <v>1</v>
      </c>
      <c r="C34" s="4"/>
      <c r="D34" s="14">
        <f>D11+D12+D13+D14+D15+D16+D17+D20+D24+D26+D27+D31</f>
        <v>61</v>
      </c>
      <c r="E34" s="14"/>
      <c r="F34" s="14"/>
      <c r="G34" s="14"/>
      <c r="H34" s="13">
        <f>H11+H12+H13+H14+H15+H16+H17+H18+H19+H20+H21+H22+H23+H24+H25+H26+H27+H28+H29+H30+H31+H32+H33</f>
        <v>60.999000000000002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25" t="s">
        <v>26</v>
      </c>
      <c r="C40" s="26"/>
      <c r="D40" s="26"/>
      <c r="E40" s="26"/>
      <c r="F40" s="26"/>
      <c r="G40" s="26"/>
    </row>
    <row r="42" spans="1:9" ht="34.5" customHeight="1">
      <c r="B42" s="25" t="s">
        <v>28</v>
      </c>
      <c r="C42" s="26"/>
      <c r="D42" s="26"/>
      <c r="E42" s="26"/>
      <c r="F42" s="26"/>
      <c r="G42" s="26"/>
    </row>
  </sheetData>
  <mergeCells count="16">
    <mergeCell ref="A8:A10"/>
    <mergeCell ref="C8:C10"/>
    <mergeCell ref="E8:E10"/>
    <mergeCell ref="D8:D10"/>
    <mergeCell ref="F8:F10"/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2021-09-12T18:12:57Z</cp:lastPrinted>
  <dcterms:created xsi:type="dcterms:W3CDTF">2015-01-26T13:48:20Z</dcterms:created>
  <dcterms:modified xsi:type="dcterms:W3CDTF">2021-09-21T12:03:56Z</dcterms:modified>
</cp:coreProperties>
</file>