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Лист1!$A$1:$I$54</definedName>
  </definedNames>
  <calcPr calcId="124519"/>
</workbook>
</file>

<file path=xl/calcChain.xml><?xml version="1.0" encoding="utf-8"?>
<calcChain xmlns="http://schemas.openxmlformats.org/spreadsheetml/2006/main">
  <c r="I14" i="1"/>
  <c r="I15"/>
  <c r="J15" s="1"/>
  <c r="I16"/>
  <c r="I17"/>
  <c r="J17" s="1"/>
  <c r="I18"/>
  <c r="I19"/>
  <c r="J19" s="1"/>
  <c r="I20"/>
  <c r="I21"/>
  <c r="J21" s="1"/>
  <c r="I22"/>
  <c r="I23"/>
  <c r="J23" s="1"/>
  <c r="I24"/>
  <c r="J24" s="1"/>
  <c r="I25"/>
  <c r="I26"/>
  <c r="I27"/>
  <c r="J27" s="1"/>
  <c r="I28"/>
  <c r="J28" s="1"/>
  <c r="I29"/>
  <c r="I30"/>
  <c r="I31"/>
  <c r="J31" s="1"/>
  <c r="I32"/>
  <c r="I33"/>
  <c r="J33" s="1"/>
  <c r="I34"/>
  <c r="I35"/>
  <c r="I36"/>
  <c r="I37"/>
  <c r="I38"/>
  <c r="I12"/>
  <c r="I13"/>
  <c r="J13" s="1"/>
  <c r="J14"/>
  <c r="J18"/>
  <c r="J25"/>
  <c r="J29"/>
  <c r="J30"/>
  <c r="J35"/>
  <c r="J37"/>
  <c r="J38"/>
  <c r="I11"/>
  <c r="J26"/>
  <c r="J36"/>
  <c r="J22"/>
  <c r="J11"/>
  <c r="J12"/>
  <c r="J16"/>
  <c r="J20"/>
  <c r="J32"/>
  <c r="J34"/>
  <c r="H37"/>
  <c r="H36"/>
  <c r="D39"/>
  <c r="H16"/>
  <c r="H17"/>
  <c r="H35"/>
  <c r="H38"/>
  <c r="H34"/>
  <c r="H33"/>
  <c r="H32"/>
  <c r="H31"/>
  <c r="H27"/>
  <c r="H20"/>
  <c r="H21"/>
  <c r="H29"/>
  <c r="H30"/>
  <c r="H28"/>
  <c r="H23"/>
  <c r="H24"/>
  <c r="H25"/>
  <c r="H12"/>
  <c r="H13"/>
  <c r="H14"/>
  <c r="H15"/>
  <c r="H18"/>
  <c r="H19"/>
  <c r="H22"/>
  <c r="H26"/>
  <c r="H11"/>
  <c r="J39" l="1"/>
  <c r="H39"/>
</calcChain>
</file>

<file path=xl/sharedStrings.xml><?xml version="1.0" encoding="utf-8"?>
<sst xmlns="http://schemas.openxmlformats.org/spreadsheetml/2006/main" count="52" uniqueCount="42">
  <si>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</si>
  <si>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</si>
  <si>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</si>
  <si>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</si>
  <si>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</si>
  <si>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</si>
  <si>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</si>
  <si>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</si>
  <si>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</si>
  <si>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</si>
  <si>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</si>
  <si>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</si>
  <si>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</si>
  <si>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</si>
  <si>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</si>
  <si>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</si>
  <si>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</si>
  <si>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</si>
  <si>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</si>
  <si>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томат</t>
  </si>
  <si>
    <t>капуста</t>
  </si>
  <si>
    <t>огурцы</t>
  </si>
  <si>
    <t>картофель</t>
  </si>
  <si>
    <t>лапша</t>
  </si>
  <si>
    <t>филе</t>
  </si>
  <si>
    <t>суп гороховый с мясом</t>
  </si>
  <si>
    <t>плов из филе</t>
  </si>
  <si>
    <t>салат из капусты,моркови</t>
  </si>
  <si>
    <t>горох</t>
  </si>
  <si>
    <t>рис</t>
  </si>
  <si>
    <t>сахар</t>
  </si>
  <si>
    <t>мясо кости</t>
  </si>
  <si>
    <t xml:space="preserve">            завхоз                             Гафуров Х.А.</t>
  </si>
  <si>
    <t>чай с сахаром</t>
  </si>
  <si>
    <t>чай</t>
  </si>
  <si>
    <t xml:space="preserve">           повар                            Саидова П.В.</t>
  </si>
  <si>
    <t>8 день</t>
  </si>
  <si>
    <t>груши</t>
  </si>
  <si>
    <t>зелен.горошек</t>
  </si>
  <si>
    <t>хлеб</t>
  </si>
  <si>
    <t>7 сентябрь 2021г</t>
  </si>
  <si>
    <t>122 уч</t>
  </si>
</sst>
</file>

<file path=xl/styles.xml><?xml version="1.0" encoding="utf-8"?>
<styleSheet xmlns="http://schemas.openxmlformats.org/spreadsheetml/2006/main">
  <numFmts count="6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0" fontId="5" fillId="0" borderId="0" xfId="0" applyFont="1"/>
    <xf numFmtId="4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view="pageBreakPreview" zoomScale="77" zoomScaleNormal="66" zoomScaleSheetLayoutView="77" workbookViewId="0">
      <selection activeCell="C20" sqref="C20"/>
    </sheetView>
  </sheetViews>
  <sheetFormatPr defaultRowHeight="15"/>
  <cols>
    <col min="1" max="1" width="6.42578125" customWidth="1"/>
    <col min="2" max="2" width="33.5703125" customWidth="1"/>
    <col min="3" max="3" width="12.85546875" customWidth="1"/>
    <col min="4" max="4" width="13.5703125" customWidth="1"/>
    <col min="5" max="5" width="21.5703125" customWidth="1"/>
    <col min="6" max="6" width="11.85546875" customWidth="1"/>
    <col min="7" max="7" width="14.140625" customWidth="1"/>
    <col min="8" max="8" width="15.28515625" customWidth="1"/>
    <col min="9" max="9" width="13.85546875" customWidth="1"/>
    <col min="10" max="10" width="8.5703125" customWidth="1"/>
    <col min="11" max="11" width="0.42578125" customWidth="1"/>
  </cols>
  <sheetData>
    <row r="1" spans="1:10" ht="27" customHeight="1">
      <c r="B1" s="24" t="s">
        <v>36</v>
      </c>
      <c r="F1" s="33" t="s">
        <v>11</v>
      </c>
      <c r="G1" s="33"/>
      <c r="H1" s="33"/>
    </row>
    <row r="2" spans="1:10" ht="24" customHeight="1">
      <c r="D2" s="17"/>
      <c r="E2" s="31" t="s">
        <v>12</v>
      </c>
      <c r="F2" s="31"/>
      <c r="G2" s="31"/>
      <c r="H2" s="31"/>
    </row>
    <row r="3" spans="1:10" ht="26.25">
      <c r="A3" s="3"/>
      <c r="B3" s="3"/>
      <c r="C3" s="3"/>
      <c r="D3" s="40"/>
      <c r="E3" s="40"/>
      <c r="F3" s="31" t="s">
        <v>15</v>
      </c>
      <c r="G3" s="34"/>
      <c r="H3" s="34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35" t="s">
        <v>14</v>
      </c>
      <c r="C5" s="36"/>
      <c r="D5" s="36"/>
      <c r="E5" s="36"/>
      <c r="F5" s="36"/>
      <c r="G5" s="36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32" t="s">
        <v>40</v>
      </c>
      <c r="D7" s="32"/>
      <c r="E7" s="32"/>
      <c r="F7" s="3"/>
      <c r="G7" s="3"/>
    </row>
    <row r="8" spans="1:10" s="2" customFormat="1" ht="23.25" customHeight="1">
      <c r="A8" s="44" t="s">
        <v>0</v>
      </c>
      <c r="B8" s="41" t="s">
        <v>9</v>
      </c>
      <c r="C8" s="41" t="s">
        <v>4</v>
      </c>
      <c r="D8" s="41" t="s">
        <v>2</v>
      </c>
      <c r="E8" s="41" t="s">
        <v>6</v>
      </c>
      <c r="F8" s="47" t="s">
        <v>5</v>
      </c>
      <c r="G8" s="41" t="s">
        <v>7</v>
      </c>
      <c r="H8" s="37" t="s">
        <v>8</v>
      </c>
    </row>
    <row r="9" spans="1:10" s="2" customFormat="1" ht="15.6" customHeight="1">
      <c r="A9" s="45"/>
      <c r="B9" s="42"/>
      <c r="C9" s="42"/>
      <c r="D9" s="42"/>
      <c r="E9" s="42"/>
      <c r="F9" s="48"/>
      <c r="G9" s="42"/>
      <c r="H9" s="38"/>
    </row>
    <row r="10" spans="1:10" s="2" customFormat="1" ht="48.75" customHeight="1" thickBot="1">
      <c r="A10" s="46"/>
      <c r="B10" s="43"/>
      <c r="C10" s="43"/>
      <c r="D10" s="43"/>
      <c r="E10" s="43"/>
      <c r="F10" s="49"/>
      <c r="G10" s="43"/>
      <c r="H10" s="39"/>
      <c r="I10" s="28" t="s">
        <v>41</v>
      </c>
      <c r="J10" s="2" t="s">
        <v>3</v>
      </c>
    </row>
    <row r="11" spans="1:10" s="2" customFormat="1" ht="24" thickBot="1">
      <c r="A11" s="4">
        <v>1</v>
      </c>
      <c r="B11" s="4" t="s">
        <v>25</v>
      </c>
      <c r="C11" s="10">
        <v>0.25</v>
      </c>
      <c r="D11" s="8">
        <v>26.64</v>
      </c>
      <c r="E11" s="7" t="s">
        <v>28</v>
      </c>
      <c r="F11" s="12">
        <v>45</v>
      </c>
      <c r="G11" s="21">
        <v>0.02</v>
      </c>
      <c r="H11" s="13">
        <f>F11*G11</f>
        <v>0.9</v>
      </c>
      <c r="I11" s="26">
        <f>G11*122</f>
        <v>2.44</v>
      </c>
      <c r="J11" s="25">
        <f>F11*I11</f>
        <v>109.8</v>
      </c>
    </row>
    <row r="12" spans="1:10" s="2" customFormat="1" ht="24" thickBot="1">
      <c r="A12" s="4">
        <v>2</v>
      </c>
      <c r="B12" s="15" t="s">
        <v>26</v>
      </c>
      <c r="C12" s="10">
        <v>0.15</v>
      </c>
      <c r="D12" s="8">
        <v>20.67</v>
      </c>
      <c r="E12" s="11" t="s">
        <v>22</v>
      </c>
      <c r="F12" s="12">
        <v>35</v>
      </c>
      <c r="G12" s="23">
        <v>2.7E-2</v>
      </c>
      <c r="H12" s="13">
        <f t="shared" ref="H12:H38" si="0">F12*G12</f>
        <v>0.94499999999999995</v>
      </c>
      <c r="I12" s="26">
        <f t="shared" ref="I12:I38" si="1">G12*122</f>
        <v>3.294</v>
      </c>
      <c r="J12" s="25">
        <f t="shared" ref="J12:J38" si="2">F12*I12</f>
        <v>115.29</v>
      </c>
    </row>
    <row r="13" spans="1:10" s="2" customFormat="1" ht="24" thickBot="1">
      <c r="A13" s="4">
        <v>3</v>
      </c>
      <c r="B13" s="4" t="s">
        <v>33</v>
      </c>
      <c r="C13" s="10">
        <v>0.15</v>
      </c>
      <c r="D13" s="8">
        <v>1.87</v>
      </c>
      <c r="E13" s="11" t="s">
        <v>10</v>
      </c>
      <c r="F13" s="12">
        <v>25</v>
      </c>
      <c r="G13" s="23">
        <v>7.0000000000000001E-3</v>
      </c>
      <c r="H13" s="13">
        <f t="shared" si="0"/>
        <v>0.17500000000000002</v>
      </c>
      <c r="I13" s="27">
        <f t="shared" si="1"/>
        <v>0.85399999999999998</v>
      </c>
      <c r="J13" s="25">
        <f t="shared" si="2"/>
        <v>21.349999999999998</v>
      </c>
    </row>
    <row r="14" spans="1:10" s="2" customFormat="1" ht="24" thickBot="1">
      <c r="A14" s="4">
        <v>4</v>
      </c>
      <c r="B14" s="4" t="s">
        <v>27</v>
      </c>
      <c r="C14" s="10">
        <v>0.05</v>
      </c>
      <c r="D14" s="8">
        <v>3.49</v>
      </c>
      <c r="E14" s="11" t="s">
        <v>31</v>
      </c>
      <c r="F14" s="12">
        <v>360</v>
      </c>
      <c r="G14" s="5">
        <v>0.06</v>
      </c>
      <c r="H14" s="13">
        <f t="shared" si="0"/>
        <v>21.599999999999998</v>
      </c>
      <c r="I14" s="27">
        <f t="shared" si="1"/>
        <v>7.3199999999999994</v>
      </c>
      <c r="J14" s="25">
        <f t="shared" si="2"/>
        <v>2635.2</v>
      </c>
    </row>
    <row r="15" spans="1:10" s="2" customFormat="1" ht="24" thickBot="1">
      <c r="A15" s="4">
        <v>5</v>
      </c>
      <c r="B15" s="4" t="s">
        <v>39</v>
      </c>
      <c r="C15" s="10">
        <v>8.5000000000000006E-2</v>
      </c>
      <c r="D15" s="8">
        <v>3.74</v>
      </c>
      <c r="E15" s="11" t="s">
        <v>23</v>
      </c>
      <c r="F15" s="12">
        <v>45</v>
      </c>
      <c r="G15" s="5">
        <v>0.02</v>
      </c>
      <c r="H15" s="13">
        <f t="shared" si="0"/>
        <v>0.9</v>
      </c>
      <c r="I15" s="27">
        <f t="shared" si="1"/>
        <v>2.44</v>
      </c>
      <c r="J15" s="25">
        <f t="shared" si="2"/>
        <v>109.8</v>
      </c>
    </row>
    <row r="16" spans="1:10" s="2" customFormat="1" ht="24" thickBot="1">
      <c r="A16" s="4">
        <v>6</v>
      </c>
      <c r="B16" s="4" t="s">
        <v>37</v>
      </c>
      <c r="C16" s="10">
        <v>5.0999999999999997E-2</v>
      </c>
      <c r="D16" s="8">
        <v>4.59</v>
      </c>
      <c r="E16" s="11" t="s">
        <v>16</v>
      </c>
      <c r="F16" s="12">
        <v>150</v>
      </c>
      <c r="G16" s="22">
        <v>5.0000000000000001E-3</v>
      </c>
      <c r="H16" s="13">
        <f t="shared" ref="H16:H17" si="3">F16*G16</f>
        <v>0.75</v>
      </c>
      <c r="I16" s="27">
        <f t="shared" si="1"/>
        <v>0.61</v>
      </c>
      <c r="J16" s="25">
        <f t="shared" si="2"/>
        <v>91.5</v>
      </c>
    </row>
    <row r="17" spans="1:10" s="2" customFormat="1" ht="24" thickBot="1">
      <c r="A17" s="4"/>
      <c r="B17" s="4"/>
      <c r="C17" s="10"/>
      <c r="D17" s="8"/>
      <c r="E17" s="11" t="s">
        <v>19</v>
      </c>
      <c r="F17" s="12">
        <v>200</v>
      </c>
      <c r="G17" s="23">
        <v>5.0000000000000001E-3</v>
      </c>
      <c r="H17" s="13">
        <f t="shared" si="3"/>
        <v>1</v>
      </c>
      <c r="I17" s="27">
        <f t="shared" si="1"/>
        <v>0.61</v>
      </c>
      <c r="J17" s="25">
        <f t="shared" si="2"/>
        <v>122</v>
      </c>
    </row>
    <row r="18" spans="1:10" s="2" customFormat="1" ht="24" thickBot="1">
      <c r="A18" s="4"/>
      <c r="B18" s="4"/>
      <c r="C18" s="10"/>
      <c r="D18" s="8"/>
      <c r="E18" s="11" t="s">
        <v>17</v>
      </c>
      <c r="F18" s="12">
        <v>35</v>
      </c>
      <c r="G18" s="23">
        <v>0.01</v>
      </c>
      <c r="H18" s="13">
        <f t="shared" si="0"/>
        <v>0.35000000000000003</v>
      </c>
      <c r="I18" s="27">
        <f t="shared" si="1"/>
        <v>1.22</v>
      </c>
      <c r="J18" s="25">
        <f t="shared" si="2"/>
        <v>42.699999999999996</v>
      </c>
    </row>
    <row r="19" spans="1:10" s="2" customFormat="1" ht="24" thickBot="1">
      <c r="A19" s="4"/>
      <c r="B19" s="4"/>
      <c r="C19" s="10"/>
      <c r="D19" s="8"/>
      <c r="E19" s="11" t="s">
        <v>18</v>
      </c>
      <c r="F19" s="12">
        <v>12</v>
      </c>
      <c r="G19" s="5">
        <v>2E-3</v>
      </c>
      <c r="H19" s="13">
        <f t="shared" si="0"/>
        <v>2.4E-2</v>
      </c>
      <c r="I19" s="27">
        <f t="shared" si="1"/>
        <v>0.24399999999999999</v>
      </c>
      <c r="J19" s="25">
        <f t="shared" si="2"/>
        <v>2.9279999999999999</v>
      </c>
    </row>
    <row r="20" spans="1:10" s="2" customFormat="1" ht="24" thickBot="1">
      <c r="A20" s="4"/>
      <c r="B20" s="4"/>
      <c r="C20" s="10"/>
      <c r="D20" s="8"/>
      <c r="E20" s="11" t="s">
        <v>29</v>
      </c>
      <c r="F20" s="12">
        <v>55</v>
      </c>
      <c r="G20" s="5">
        <v>4.4999999999999998E-2</v>
      </c>
      <c r="H20" s="13">
        <f t="shared" si="0"/>
        <v>2.4750000000000001</v>
      </c>
      <c r="I20" s="27">
        <f t="shared" si="1"/>
        <v>5.49</v>
      </c>
      <c r="J20" s="25">
        <f t="shared" si="2"/>
        <v>301.95</v>
      </c>
    </row>
    <row r="21" spans="1:10" s="2" customFormat="1" ht="24" thickBot="1">
      <c r="A21" s="4"/>
      <c r="B21" s="4"/>
      <c r="C21" s="10"/>
      <c r="D21" s="8"/>
      <c r="E21" s="11" t="s">
        <v>10</v>
      </c>
      <c r="F21" s="12">
        <v>25</v>
      </c>
      <c r="G21" s="23">
        <v>1.4999999999999999E-2</v>
      </c>
      <c r="H21" s="13">
        <f t="shared" si="0"/>
        <v>0.375</v>
      </c>
      <c r="I21" s="27">
        <f t="shared" si="1"/>
        <v>1.8299999999999998</v>
      </c>
      <c r="J21" s="25">
        <f t="shared" si="2"/>
        <v>45.749999999999993</v>
      </c>
    </row>
    <row r="22" spans="1:10" s="2" customFormat="1" ht="24" thickBot="1">
      <c r="A22" s="4"/>
      <c r="B22" s="4"/>
      <c r="C22" s="10"/>
      <c r="D22" s="8"/>
      <c r="E22" s="11" t="s">
        <v>17</v>
      </c>
      <c r="F22" s="12">
        <v>35</v>
      </c>
      <c r="G22" s="5">
        <v>0.02</v>
      </c>
      <c r="H22" s="13">
        <f t="shared" si="0"/>
        <v>0.70000000000000007</v>
      </c>
      <c r="I22" s="27">
        <f t="shared" si="1"/>
        <v>2.44</v>
      </c>
      <c r="J22" s="25">
        <f t="shared" si="2"/>
        <v>85.399999999999991</v>
      </c>
    </row>
    <row r="23" spans="1:10" s="2" customFormat="1" ht="24" thickBot="1">
      <c r="A23" s="4"/>
      <c r="B23" s="4"/>
      <c r="C23" s="10"/>
      <c r="D23" s="8"/>
      <c r="E23" s="11" t="s">
        <v>16</v>
      </c>
      <c r="F23" s="12">
        <v>150</v>
      </c>
      <c r="G23" s="23">
        <v>1.4E-2</v>
      </c>
      <c r="H23" s="13">
        <f t="shared" si="0"/>
        <v>2.1</v>
      </c>
      <c r="I23" s="27">
        <f t="shared" si="1"/>
        <v>1.708</v>
      </c>
      <c r="J23" s="25">
        <f t="shared" si="2"/>
        <v>256.2</v>
      </c>
    </row>
    <row r="24" spans="1:10" s="2" customFormat="1" ht="24" thickBot="1">
      <c r="A24" s="4"/>
      <c r="B24" s="4"/>
      <c r="C24" s="10"/>
      <c r="D24" s="8"/>
      <c r="E24" s="11" t="s">
        <v>24</v>
      </c>
      <c r="F24" s="12">
        <v>250</v>
      </c>
      <c r="G24" s="23">
        <v>0.06</v>
      </c>
      <c r="H24" s="13">
        <f t="shared" si="0"/>
        <v>15</v>
      </c>
      <c r="I24" s="27">
        <f t="shared" si="1"/>
        <v>7.3199999999999994</v>
      </c>
      <c r="J24" s="25">
        <f t="shared" si="2"/>
        <v>1829.9999999999998</v>
      </c>
    </row>
    <row r="25" spans="1:10" s="2" customFormat="1" ht="24" thickBot="1">
      <c r="A25" s="4"/>
      <c r="B25" s="4"/>
      <c r="C25" s="10"/>
      <c r="D25" s="8"/>
      <c r="E25" s="11" t="s">
        <v>18</v>
      </c>
      <c r="F25" s="12">
        <v>12</v>
      </c>
      <c r="G25" s="5">
        <v>1E-3</v>
      </c>
      <c r="H25" s="13">
        <f t="shared" si="0"/>
        <v>1.2E-2</v>
      </c>
      <c r="I25" s="27">
        <f t="shared" si="1"/>
        <v>0.122</v>
      </c>
      <c r="J25" s="25">
        <f t="shared" si="2"/>
        <v>1.464</v>
      </c>
    </row>
    <row r="26" spans="1:10" s="2" customFormat="1" ht="24" thickBot="1">
      <c r="A26" s="4"/>
      <c r="B26" s="4"/>
      <c r="C26" s="10"/>
      <c r="D26" s="8"/>
      <c r="E26" s="11" t="s">
        <v>20</v>
      </c>
      <c r="F26" s="12">
        <v>30</v>
      </c>
      <c r="G26" s="5">
        <v>1.7999999999999999E-2</v>
      </c>
      <c r="H26" s="13">
        <f t="shared" si="0"/>
        <v>0.53999999999999992</v>
      </c>
      <c r="I26" s="27">
        <f t="shared" si="1"/>
        <v>2.1959999999999997</v>
      </c>
      <c r="J26" s="25">
        <f t="shared" si="2"/>
        <v>65.88</v>
      </c>
    </row>
    <row r="27" spans="1:10" s="2" customFormat="1" ht="24" thickBot="1">
      <c r="A27" s="4"/>
      <c r="B27" s="4"/>
      <c r="C27" s="10"/>
      <c r="D27" s="8"/>
      <c r="E27" s="11" t="s">
        <v>17</v>
      </c>
      <c r="F27" s="12">
        <v>35</v>
      </c>
      <c r="G27" s="5">
        <v>1.2999999999999999E-2</v>
      </c>
      <c r="H27" s="13">
        <f t="shared" si="0"/>
        <v>0.45499999999999996</v>
      </c>
      <c r="I27" s="27">
        <f t="shared" si="1"/>
        <v>1.5859999999999999</v>
      </c>
      <c r="J27" s="25">
        <f t="shared" si="2"/>
        <v>55.51</v>
      </c>
    </row>
    <row r="28" spans="1:10" s="2" customFormat="1" ht="24" thickBot="1">
      <c r="A28" s="4"/>
      <c r="B28" s="4"/>
      <c r="C28" s="10"/>
      <c r="D28" s="8"/>
      <c r="E28" s="11" t="s">
        <v>10</v>
      </c>
      <c r="F28" s="12">
        <v>25</v>
      </c>
      <c r="G28" s="5">
        <v>4.0000000000000001E-3</v>
      </c>
      <c r="H28" s="13">
        <f t="shared" si="0"/>
        <v>0.1</v>
      </c>
      <c r="I28" s="27">
        <f t="shared" si="1"/>
        <v>0.48799999999999999</v>
      </c>
      <c r="J28" s="25">
        <f t="shared" si="2"/>
        <v>12.2</v>
      </c>
    </row>
    <row r="29" spans="1:10" s="2" customFormat="1" ht="24" thickBot="1">
      <c r="A29" s="4"/>
      <c r="B29" s="4"/>
      <c r="C29" s="10"/>
      <c r="D29" s="8"/>
      <c r="E29" s="11" t="s">
        <v>21</v>
      </c>
      <c r="F29" s="12">
        <v>73.33</v>
      </c>
      <c r="G29" s="23">
        <v>0.01</v>
      </c>
      <c r="H29" s="13">
        <f t="shared" si="0"/>
        <v>0.73329999999999995</v>
      </c>
      <c r="I29" s="27">
        <f t="shared" si="1"/>
        <v>1.22</v>
      </c>
      <c r="J29" s="25">
        <f t="shared" si="2"/>
        <v>89.462599999999995</v>
      </c>
    </row>
    <row r="30" spans="1:10" s="2" customFormat="1" ht="24" thickBot="1">
      <c r="A30" s="4"/>
      <c r="B30" s="4"/>
      <c r="C30" s="10"/>
      <c r="D30" s="8"/>
      <c r="E30" s="11" t="s">
        <v>16</v>
      </c>
      <c r="F30" s="12">
        <v>150</v>
      </c>
      <c r="G30" s="23">
        <v>3.0000000000000001E-3</v>
      </c>
      <c r="H30" s="13">
        <f t="shared" si="0"/>
        <v>0.45</v>
      </c>
      <c r="I30" s="27">
        <f t="shared" si="1"/>
        <v>0.36599999999999999</v>
      </c>
      <c r="J30" s="25">
        <f t="shared" si="2"/>
        <v>54.9</v>
      </c>
    </row>
    <row r="31" spans="1:10" s="2" customFormat="1" ht="24" thickBot="1">
      <c r="A31" s="4"/>
      <c r="B31" s="4"/>
      <c r="C31" s="10"/>
      <c r="D31" s="8"/>
      <c r="E31" s="11" t="s">
        <v>18</v>
      </c>
      <c r="F31" s="12">
        <v>12</v>
      </c>
      <c r="G31" s="5">
        <v>1E-3</v>
      </c>
      <c r="H31" s="13">
        <f t="shared" si="0"/>
        <v>1.2E-2</v>
      </c>
      <c r="I31" s="27">
        <f t="shared" si="1"/>
        <v>0.122</v>
      </c>
      <c r="J31" s="25">
        <f t="shared" si="2"/>
        <v>1.464</v>
      </c>
    </row>
    <row r="32" spans="1:10" s="2" customFormat="1" ht="24" thickBot="1">
      <c r="A32" s="4"/>
      <c r="B32" s="4"/>
      <c r="C32" s="10"/>
      <c r="D32" s="8"/>
      <c r="E32" s="11" t="s">
        <v>34</v>
      </c>
      <c r="F32" s="12">
        <v>850</v>
      </c>
      <c r="G32" s="5">
        <v>1E-3</v>
      </c>
      <c r="H32" s="13">
        <f t="shared" si="0"/>
        <v>0.85</v>
      </c>
      <c r="I32" s="27">
        <f t="shared" si="1"/>
        <v>0.122</v>
      </c>
      <c r="J32" s="25">
        <f t="shared" si="2"/>
        <v>103.7</v>
      </c>
    </row>
    <row r="33" spans="1:10" s="2" customFormat="1" ht="24" thickBot="1">
      <c r="A33" s="4"/>
      <c r="B33" s="4"/>
      <c r="C33" s="10"/>
      <c r="D33" s="8"/>
      <c r="E33" s="11" t="s">
        <v>30</v>
      </c>
      <c r="F33" s="12">
        <v>60</v>
      </c>
      <c r="G33" s="5">
        <v>1.7000000000000001E-2</v>
      </c>
      <c r="H33" s="13">
        <f t="shared" si="0"/>
        <v>1.02</v>
      </c>
      <c r="I33" s="27">
        <f t="shared" si="1"/>
        <v>2.0740000000000003</v>
      </c>
      <c r="J33" s="25">
        <f t="shared" si="2"/>
        <v>124.44000000000001</v>
      </c>
    </row>
    <row r="34" spans="1:10" s="2" customFormat="1" ht="24" thickBot="1">
      <c r="A34" s="4"/>
      <c r="B34" s="4"/>
      <c r="C34" s="10"/>
      <c r="D34" s="8"/>
      <c r="E34" s="20" t="s">
        <v>39</v>
      </c>
      <c r="F34" s="12">
        <v>44</v>
      </c>
      <c r="G34" s="23">
        <v>8.5000000000000006E-2</v>
      </c>
      <c r="H34" s="13">
        <f t="shared" si="0"/>
        <v>3.74</v>
      </c>
      <c r="I34" s="27">
        <f t="shared" si="1"/>
        <v>10.370000000000001</v>
      </c>
      <c r="J34" s="25">
        <f t="shared" si="2"/>
        <v>456.28000000000003</v>
      </c>
    </row>
    <row r="35" spans="1:10" s="2" customFormat="1" ht="24" thickBot="1">
      <c r="A35" s="4"/>
      <c r="B35" s="4"/>
      <c r="C35" s="10"/>
      <c r="D35" s="8"/>
      <c r="E35" s="20" t="s">
        <v>37</v>
      </c>
      <c r="F35" s="12">
        <v>90</v>
      </c>
      <c r="G35" s="5">
        <v>5.0999999999999997E-2</v>
      </c>
      <c r="H35" s="13">
        <f t="shared" si="0"/>
        <v>4.59</v>
      </c>
      <c r="I35" s="27">
        <f t="shared" si="1"/>
        <v>6.2219999999999995</v>
      </c>
      <c r="J35" s="25">
        <f t="shared" si="2"/>
        <v>559.9799999999999</v>
      </c>
    </row>
    <row r="36" spans="1:10" s="2" customFormat="1" ht="24" thickBot="1">
      <c r="A36" s="4"/>
      <c r="B36" s="4"/>
      <c r="C36" s="10"/>
      <c r="D36" s="8"/>
      <c r="E36" s="20" t="s">
        <v>38</v>
      </c>
      <c r="F36" s="12">
        <v>120</v>
      </c>
      <c r="G36" s="23">
        <v>0.01</v>
      </c>
      <c r="H36" s="13">
        <f t="shared" si="0"/>
        <v>1.2</v>
      </c>
      <c r="I36" s="27">
        <f t="shared" si="1"/>
        <v>1.22</v>
      </c>
      <c r="J36" s="25">
        <f t="shared" si="2"/>
        <v>146.4</v>
      </c>
    </row>
    <row r="37" spans="1:10" s="2" customFormat="1" ht="24" thickBot="1">
      <c r="A37" s="4"/>
      <c r="B37" s="4"/>
      <c r="C37" s="10"/>
      <c r="D37" s="8"/>
      <c r="E37" s="20"/>
      <c r="F37" s="12"/>
      <c r="G37" s="23"/>
      <c r="H37" s="13">
        <f>F37*G37</f>
        <v>0</v>
      </c>
      <c r="I37" s="27">
        <f t="shared" si="1"/>
        <v>0</v>
      </c>
      <c r="J37" s="25">
        <f t="shared" si="2"/>
        <v>0</v>
      </c>
    </row>
    <row r="38" spans="1:10" s="2" customFormat="1" ht="24" thickBot="1">
      <c r="A38" s="4"/>
      <c r="B38" s="4"/>
      <c r="C38" s="10"/>
      <c r="D38" s="8"/>
      <c r="E38" s="20"/>
      <c r="F38" s="12"/>
      <c r="G38" s="23"/>
      <c r="H38" s="13">
        <f t="shared" si="0"/>
        <v>0</v>
      </c>
      <c r="I38" s="27">
        <f t="shared" si="1"/>
        <v>0</v>
      </c>
      <c r="J38" s="25">
        <f t="shared" si="2"/>
        <v>0</v>
      </c>
    </row>
    <row r="39" spans="1:10" s="2" customFormat="1" ht="23.25">
      <c r="A39" s="4"/>
      <c r="B39" s="6" t="s">
        <v>1</v>
      </c>
      <c r="C39" s="4"/>
      <c r="D39" s="14">
        <f>D11+D12+D13+D14+D15+D16+D17+D18+D19+D20+D21+D22+D23+D24+D25+D26+D27+D28+D29+D30+D31+D32+D33</f>
        <v>61</v>
      </c>
      <c r="E39" s="14"/>
      <c r="F39" s="14"/>
      <c r="G39" s="14"/>
      <c r="H39" s="13">
        <f>H11+H12+H13+H14+H15+H16+H17+H18+H19+H20+H21+H22+H23+H24+H25+H26+H27+H28+H29+H30+H31+H32+H33+H34+H35+H36+H37+H38</f>
        <v>60.996300000000005</v>
      </c>
      <c r="I39" s="25"/>
      <c r="J39" s="25">
        <f>J11+J12+J13+J14+J15+J16+J17+J18+J19+J20+J21+J22+J23+J24+J25+J26+J27+J28+J29+J30+J31+J32+J33+J34+J35+J36+J37+J38</f>
        <v>7441.5485999999974</v>
      </c>
    </row>
    <row r="40" spans="1:10" s="2" customFormat="1" ht="23.25">
      <c r="A40" s="7"/>
      <c r="B40" s="7"/>
      <c r="C40" s="7"/>
      <c r="D40" s="7"/>
      <c r="E40" s="7"/>
      <c r="F40" s="7"/>
      <c r="G40" s="7"/>
    </row>
    <row r="41" spans="1:10" ht="18.75">
      <c r="A41" s="1"/>
      <c r="B41" s="1"/>
      <c r="C41" s="1"/>
      <c r="D41" s="1"/>
      <c r="E41" s="1"/>
      <c r="F41" s="1"/>
      <c r="G41" s="1"/>
    </row>
    <row r="45" spans="1:10" ht="26.25" customHeight="1">
      <c r="B45" s="29" t="s">
        <v>32</v>
      </c>
      <c r="C45" s="30"/>
      <c r="D45" s="30"/>
      <c r="E45" s="30"/>
      <c r="F45" s="30"/>
      <c r="G45" s="30"/>
    </row>
    <row r="47" spans="1:10" ht="34.5" customHeight="1">
      <c r="B47" s="29" t="s">
        <v>35</v>
      </c>
      <c r="C47" s="30"/>
      <c r="D47" s="30"/>
      <c r="E47" s="30"/>
      <c r="F47" s="30"/>
      <c r="G47" s="30"/>
    </row>
  </sheetData>
  <mergeCells count="16">
    <mergeCell ref="A8:A10"/>
    <mergeCell ref="C8:C10"/>
    <mergeCell ref="E8:E10"/>
    <mergeCell ref="D8:D10"/>
    <mergeCell ref="F8:F10"/>
    <mergeCell ref="B45:G45"/>
    <mergeCell ref="B47:G47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2021-09-12T15:34:11Z</cp:lastPrinted>
  <dcterms:created xsi:type="dcterms:W3CDTF">2015-01-26T13:48:20Z</dcterms:created>
  <dcterms:modified xsi:type="dcterms:W3CDTF">2021-09-12T15:34:39Z</dcterms:modified>
</cp:coreProperties>
</file>