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11"/>
  <c r="H32" l="1"/>
  <c r="H31"/>
  <c r="D34"/>
  <c r="H33"/>
  <c r="H30"/>
  <c r="H29"/>
  <c r="H25"/>
  <c r="H18"/>
  <c r="H19"/>
  <c r="H27"/>
  <c r="H28"/>
  <c r="H26"/>
  <c r="H21"/>
  <c r="H22"/>
  <c r="H23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<sst xmlns="http://schemas.openxmlformats.org/spreadsheetml/2006/main" count="48" uniqueCount="43">
  <si>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</si>
  <si>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</si>
  <si>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</si>
  <si>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</si>
  <si>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</si>
  <si>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</si>
  <si>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</si>
  <si>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</si>
  <si>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</si>
  <si>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</si>
  <si>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свекла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</si>
  <si>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</si>
  <si>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</si>
  <si>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</si>
  <si>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</si>
  <si>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</si>
  <si>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</si>
  <si>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Борщ</t>
  </si>
  <si>
    <t>Плов из филе</t>
  </si>
  <si>
    <t>капуста</t>
  </si>
  <si>
    <t>Морковь</t>
  </si>
  <si>
    <t>Картофель</t>
  </si>
  <si>
    <t>Масло раст</t>
  </si>
  <si>
    <t>Мясо</t>
  </si>
  <si>
    <t>Рис</t>
  </si>
  <si>
    <t>Филе кур</t>
  </si>
  <si>
    <t>Соль</t>
  </si>
  <si>
    <t>Лук</t>
  </si>
  <si>
    <t>Раст.масл</t>
  </si>
  <si>
    <t xml:space="preserve">            завхоз                             Гафуров Х.А.</t>
  </si>
  <si>
    <t>сахар</t>
  </si>
  <si>
    <t>чай с сахаром</t>
  </si>
  <si>
    <t>соль</t>
  </si>
  <si>
    <t>чай</t>
  </si>
  <si>
    <t>салат из капусты</t>
  </si>
  <si>
    <t>зел.горох</t>
  </si>
  <si>
    <t>огурцы солен</t>
  </si>
  <si>
    <t xml:space="preserve">            повар                            Саидова П.В.</t>
  </si>
  <si>
    <t>5 день</t>
  </si>
  <si>
    <t>хлеб</t>
  </si>
  <si>
    <t>груши</t>
  </si>
  <si>
    <t>3 сентябрь 2021г</t>
  </si>
  <si>
    <t>122 уч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</si>
</sst>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166" fontId="2" fillId="0" borderId="0" xfId="0" applyNumberFormat="1" applyFont="1" applyBorder="1"/>
    <xf numFmtId="167" fontId="6" fillId="0" borderId="5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view="pageBreakPreview" topLeftCell="A13" zoomScale="77" zoomScaleNormal="66" zoomScaleSheetLayoutView="77" workbookViewId="0">
      <selection activeCell="F35" sqref="F35"/>
    </sheetView>
  </sheetViews>
  <sheetFormatPr defaultRowHeight="15"/>
  <cols>
    <col min="1" max="1" width="6.42578125" customWidth="1"/>
    <col min="2" max="2" width="27.28515625" customWidth="1"/>
    <col min="3" max="4" width="14.140625" customWidth="1"/>
    <col min="5" max="5" width="21.7109375" customWidth="1"/>
    <col min="6" max="6" width="12.28515625" customWidth="1"/>
    <col min="7" max="7" width="14.42578125" customWidth="1"/>
    <col min="8" max="8" width="16" customWidth="1"/>
    <col min="9" max="9" width="14.28515625" customWidth="1"/>
  </cols>
  <sheetData>
    <row r="1" spans="1:11" ht="27" customHeight="1">
      <c r="B1" s="24" t="s">
        <v>38</v>
      </c>
      <c r="F1" s="42" t="s">
        <v>12</v>
      </c>
      <c r="G1" s="42"/>
      <c r="H1" s="42"/>
      <c r="I1" s="22"/>
    </row>
    <row r="2" spans="1:11" ht="24" customHeight="1">
      <c r="D2" s="18"/>
      <c r="E2" s="40" t="s">
        <v>13</v>
      </c>
      <c r="F2" s="40"/>
      <c r="G2" s="40"/>
      <c r="H2" s="40"/>
      <c r="I2" s="21"/>
    </row>
    <row r="3" spans="1:11" ht="26.25">
      <c r="A3" s="3"/>
      <c r="B3" s="3"/>
      <c r="C3" s="3"/>
      <c r="D3" s="49"/>
      <c r="E3" s="49"/>
      <c r="F3" s="40" t="s">
        <v>16</v>
      </c>
      <c r="G3" s="43"/>
      <c r="H3" s="43"/>
      <c r="I3" s="23"/>
    </row>
    <row r="4" spans="1:11" ht="42.75" customHeight="1">
      <c r="A4" s="3"/>
      <c r="B4" s="3"/>
      <c r="C4" s="3"/>
      <c r="D4" s="19" t="s">
        <v>14</v>
      </c>
      <c r="E4" s="20"/>
      <c r="F4" s="17"/>
      <c r="G4" s="17"/>
      <c r="H4" s="17"/>
      <c r="I4" s="23"/>
    </row>
    <row r="5" spans="1:11" ht="25.5" customHeight="1">
      <c r="A5" s="3"/>
      <c r="B5" s="44" t="s">
        <v>15</v>
      </c>
      <c r="C5" s="45"/>
      <c r="D5" s="45"/>
      <c r="E5" s="45"/>
      <c r="F5" s="45"/>
      <c r="G5" s="45"/>
      <c r="H5" s="17"/>
      <c r="I5" s="23"/>
    </row>
    <row r="6" spans="1:11" ht="19.5" customHeight="1">
      <c r="A6" s="3"/>
      <c r="B6" s="3"/>
      <c r="C6" s="3"/>
      <c r="D6" s="9"/>
      <c r="E6" s="9"/>
      <c r="F6" s="17"/>
      <c r="G6" s="17"/>
      <c r="H6" s="17"/>
      <c r="I6" s="23"/>
    </row>
    <row r="7" spans="1:11" ht="24" customHeight="1">
      <c r="A7" s="3"/>
      <c r="B7" s="3"/>
      <c r="C7" s="41" t="s">
        <v>41</v>
      </c>
      <c r="D7" s="41"/>
      <c r="E7" s="41"/>
      <c r="F7" s="3"/>
      <c r="G7" s="3"/>
    </row>
    <row r="8" spans="1:11" s="2" customFormat="1" ht="23.25" customHeight="1">
      <c r="A8" s="29" t="s">
        <v>0</v>
      </c>
      <c r="B8" s="32" t="s">
        <v>9</v>
      </c>
      <c r="C8" s="32" t="s">
        <v>4</v>
      </c>
      <c r="D8" s="32" t="s">
        <v>2</v>
      </c>
      <c r="E8" s="32" t="s">
        <v>6</v>
      </c>
      <c r="F8" s="35" t="s">
        <v>5</v>
      </c>
      <c r="G8" s="32" t="s">
        <v>7</v>
      </c>
      <c r="H8" s="46" t="s">
        <v>8</v>
      </c>
      <c r="I8" s="25"/>
    </row>
    <row r="9" spans="1:11" s="2" customFormat="1" ht="15.6" customHeight="1">
      <c r="A9" s="30"/>
      <c r="B9" s="33"/>
      <c r="C9" s="33"/>
      <c r="D9" s="33"/>
      <c r="E9" s="33"/>
      <c r="F9" s="36"/>
      <c r="G9" s="33"/>
      <c r="H9" s="47"/>
      <c r="I9" s="25"/>
    </row>
    <row r="10" spans="1:11" s="2" customFormat="1" ht="48.75" customHeight="1" thickBot="1">
      <c r="A10" s="31"/>
      <c r="B10" s="34"/>
      <c r="C10" s="34"/>
      <c r="D10" s="34"/>
      <c r="E10" s="34"/>
      <c r="F10" s="37"/>
      <c r="G10" s="34"/>
      <c r="H10" s="48"/>
      <c r="I10" s="25" t="s">
        <v>42</v>
      </c>
      <c r="K10" s="2" t="s">
        <v>3</v>
      </c>
    </row>
    <row r="11" spans="1:11" s="2" customFormat="1" ht="24" thickBot="1">
      <c r="A11" s="4">
        <v>1</v>
      </c>
      <c r="B11" s="4" t="s">
        <v>17</v>
      </c>
      <c r="C11" s="10">
        <v>0.25</v>
      </c>
      <c r="D11" s="8">
        <v>22.92</v>
      </c>
      <c r="E11" s="11" t="s">
        <v>19</v>
      </c>
      <c r="F11" s="12">
        <v>30</v>
      </c>
      <c r="G11" s="13">
        <v>2.5000000000000001E-2</v>
      </c>
      <c r="H11" s="14">
        <f>F11*G11</f>
        <v>0.75</v>
      </c>
      <c r="I11" s="27">
        <f>G11*122</f>
        <v>3.0500000000000003</v>
      </c>
    </row>
    <row r="12" spans="1:11" s="2" customFormat="1" ht="24" thickBot="1">
      <c r="A12" s="4">
        <v>2</v>
      </c>
      <c r="B12" s="16" t="s">
        <v>18</v>
      </c>
      <c r="C12" s="10">
        <v>0.15</v>
      </c>
      <c r="D12" s="8">
        <v>19.260000000000002</v>
      </c>
      <c r="E12" s="11" t="s">
        <v>10</v>
      </c>
      <c r="F12" s="12">
        <v>35</v>
      </c>
      <c r="G12" s="5">
        <v>7.0000000000000001E-3</v>
      </c>
      <c r="H12" s="14">
        <f t="shared" ref="H12:H33" si="0">F12*G12</f>
        <v>0.245</v>
      </c>
      <c r="I12" s="27">
        <f t="shared" ref="I12:I33" si="1">G12*122</f>
        <v>0.85399999999999998</v>
      </c>
    </row>
    <row r="13" spans="1:11" s="2" customFormat="1" ht="24" thickBot="1">
      <c r="A13" s="4">
        <v>3</v>
      </c>
      <c r="B13" s="4" t="s">
        <v>31</v>
      </c>
      <c r="C13" s="10">
        <v>0.15</v>
      </c>
      <c r="D13" s="8">
        <v>1.87</v>
      </c>
      <c r="E13" s="11" t="s">
        <v>20</v>
      </c>
      <c r="F13" s="12">
        <v>35</v>
      </c>
      <c r="G13" s="5">
        <v>5.0000000000000001E-3</v>
      </c>
      <c r="H13" s="14">
        <f t="shared" si="0"/>
        <v>0.17500000000000002</v>
      </c>
      <c r="I13" s="27">
        <f t="shared" si="1"/>
        <v>0.61</v>
      </c>
    </row>
    <row r="14" spans="1:11" s="2" customFormat="1" ht="24" thickBot="1">
      <c r="A14" s="4">
        <v>4</v>
      </c>
      <c r="B14" s="4" t="s">
        <v>34</v>
      </c>
      <c r="C14" s="10">
        <v>0.05</v>
      </c>
      <c r="D14" s="8">
        <v>3.22</v>
      </c>
      <c r="E14" s="11" t="s">
        <v>11</v>
      </c>
      <c r="F14" s="12">
        <v>25</v>
      </c>
      <c r="G14" s="5">
        <v>5.0000000000000001E-3</v>
      </c>
      <c r="H14" s="14">
        <f t="shared" si="0"/>
        <v>0.125</v>
      </c>
      <c r="I14" s="27">
        <f t="shared" si="1"/>
        <v>0.61</v>
      </c>
    </row>
    <row r="15" spans="1:11" s="2" customFormat="1" ht="24" thickBot="1">
      <c r="A15" s="4">
        <v>5</v>
      </c>
      <c r="B15" s="4" t="s">
        <v>39</v>
      </c>
      <c r="C15" s="10">
        <v>8.5000000000000006E-2</v>
      </c>
      <c r="D15" s="8">
        <v>3.74</v>
      </c>
      <c r="E15" s="11" t="s">
        <v>21</v>
      </c>
      <c r="F15" s="12">
        <v>35</v>
      </c>
      <c r="G15" s="5">
        <v>0.03</v>
      </c>
      <c r="H15" s="14">
        <f t="shared" si="0"/>
        <v>1.05</v>
      </c>
      <c r="I15" s="27">
        <f t="shared" si="1"/>
        <v>3.6599999999999997</v>
      </c>
    </row>
    <row r="16" spans="1:11" s="2" customFormat="1" ht="24" thickBot="1">
      <c r="A16" s="4">
        <v>6</v>
      </c>
      <c r="B16" s="4" t="s">
        <v>40</v>
      </c>
      <c r="C16" s="10">
        <v>0.111</v>
      </c>
      <c r="D16" s="8">
        <v>9.99</v>
      </c>
      <c r="E16" s="11" t="s">
        <v>22</v>
      </c>
      <c r="F16" s="12">
        <v>150</v>
      </c>
      <c r="G16" s="5">
        <v>5.0000000000000001E-3</v>
      </c>
      <c r="H16" s="14">
        <f t="shared" si="0"/>
        <v>0.75</v>
      </c>
      <c r="I16" s="27">
        <f t="shared" si="1"/>
        <v>0.61</v>
      </c>
    </row>
    <row r="17" spans="1:9" s="2" customFormat="1" ht="24" thickBot="1">
      <c r="A17" s="4"/>
      <c r="B17" s="4"/>
      <c r="C17" s="10"/>
      <c r="D17" s="8"/>
      <c r="E17" s="11" t="s">
        <v>23</v>
      </c>
      <c r="F17" s="12">
        <v>360</v>
      </c>
      <c r="G17" s="5">
        <v>5.5E-2</v>
      </c>
      <c r="H17" s="14">
        <f t="shared" si="0"/>
        <v>19.8</v>
      </c>
      <c r="I17" s="27">
        <f t="shared" si="1"/>
        <v>6.71</v>
      </c>
    </row>
    <row r="18" spans="1:9" s="2" customFormat="1" ht="24" thickBot="1">
      <c r="A18" s="4"/>
      <c r="B18" s="4"/>
      <c r="C18" s="10"/>
      <c r="D18" s="8"/>
      <c r="E18" s="11" t="s">
        <v>32</v>
      </c>
      <c r="F18" s="12">
        <v>12</v>
      </c>
      <c r="G18" s="5">
        <v>2E-3</v>
      </c>
      <c r="H18" s="14">
        <f t="shared" si="0"/>
        <v>2.4E-2</v>
      </c>
      <c r="I18" s="27">
        <f t="shared" si="1"/>
        <v>0.24399999999999999</v>
      </c>
    </row>
    <row r="19" spans="1:9" s="2" customFormat="1" ht="24" thickBot="1">
      <c r="A19" s="4"/>
      <c r="B19" s="4"/>
      <c r="C19" s="10"/>
      <c r="D19" s="8"/>
      <c r="E19" s="11" t="s">
        <v>40</v>
      </c>
      <c r="F19" s="12">
        <v>90</v>
      </c>
      <c r="G19" s="28">
        <v>0.111</v>
      </c>
      <c r="H19" s="14">
        <f t="shared" si="0"/>
        <v>9.99</v>
      </c>
      <c r="I19" s="27">
        <f t="shared" si="1"/>
        <v>13.542</v>
      </c>
    </row>
    <row r="20" spans="1:9" s="2" customFormat="1" ht="24" thickBot="1">
      <c r="A20" s="4"/>
      <c r="B20" s="4"/>
      <c r="C20" s="10"/>
      <c r="D20" s="8"/>
      <c r="E20" s="11" t="s">
        <v>24</v>
      </c>
      <c r="F20" s="12">
        <v>55</v>
      </c>
      <c r="G20" s="5">
        <v>0.05</v>
      </c>
      <c r="H20" s="14">
        <f t="shared" si="0"/>
        <v>2.75</v>
      </c>
      <c r="I20" s="27">
        <f t="shared" si="1"/>
        <v>6.1000000000000005</v>
      </c>
    </row>
    <row r="21" spans="1:9" s="2" customFormat="1" ht="24" thickBot="1">
      <c r="A21" s="4"/>
      <c r="B21" s="4"/>
      <c r="C21" s="10"/>
      <c r="D21" s="8"/>
      <c r="E21" s="11" t="s">
        <v>27</v>
      </c>
      <c r="F21" s="12">
        <v>25</v>
      </c>
      <c r="G21" s="5">
        <v>1.2E-2</v>
      </c>
      <c r="H21" s="14">
        <f t="shared" si="0"/>
        <v>0.3</v>
      </c>
      <c r="I21" s="27">
        <f t="shared" si="1"/>
        <v>1.464</v>
      </c>
    </row>
    <row r="22" spans="1:9" s="2" customFormat="1" ht="24" thickBot="1">
      <c r="A22" s="4"/>
      <c r="B22" s="4"/>
      <c r="C22" s="10"/>
      <c r="D22" s="8"/>
      <c r="E22" s="11" t="s">
        <v>20</v>
      </c>
      <c r="F22" s="12">
        <v>35</v>
      </c>
      <c r="G22" s="5">
        <v>1.7999999999999999E-2</v>
      </c>
      <c r="H22" s="14">
        <f t="shared" si="0"/>
        <v>0.63</v>
      </c>
      <c r="I22" s="27">
        <f t="shared" si="1"/>
        <v>2.1959999999999997</v>
      </c>
    </row>
    <row r="23" spans="1:9" s="2" customFormat="1" ht="24" thickBot="1">
      <c r="A23" s="4"/>
      <c r="B23" s="4"/>
      <c r="C23" s="10"/>
      <c r="D23" s="8"/>
      <c r="E23" s="11" t="s">
        <v>28</v>
      </c>
      <c r="F23" s="12">
        <v>150</v>
      </c>
      <c r="G23" s="5">
        <v>1.2E-2</v>
      </c>
      <c r="H23" s="14">
        <f t="shared" si="0"/>
        <v>1.8</v>
      </c>
      <c r="I23" s="27">
        <f t="shared" si="1"/>
        <v>1.464</v>
      </c>
    </row>
    <row r="24" spans="1:9" s="2" customFormat="1" ht="24" thickBot="1">
      <c r="A24" s="4"/>
      <c r="B24" s="4"/>
      <c r="C24" s="10"/>
      <c r="D24" s="8"/>
      <c r="E24" s="11" t="s">
        <v>25</v>
      </c>
      <c r="F24" s="12">
        <v>250</v>
      </c>
      <c r="G24" s="5">
        <v>5.5E-2</v>
      </c>
      <c r="H24" s="14">
        <f t="shared" si="0"/>
        <v>13.75</v>
      </c>
      <c r="I24" s="27">
        <f t="shared" si="1"/>
        <v>6.71</v>
      </c>
    </row>
    <row r="25" spans="1:9" s="2" customFormat="1" ht="24" thickBot="1">
      <c r="A25" s="4"/>
      <c r="B25" s="4"/>
      <c r="C25" s="10"/>
      <c r="D25" s="8"/>
      <c r="E25" s="11" t="s">
        <v>26</v>
      </c>
      <c r="F25" s="12">
        <v>12</v>
      </c>
      <c r="G25" s="5">
        <v>3.0000000000000001E-3</v>
      </c>
      <c r="H25" s="14">
        <f t="shared" si="0"/>
        <v>3.6000000000000004E-2</v>
      </c>
      <c r="I25" s="27">
        <f t="shared" si="1"/>
        <v>0.36599999999999999</v>
      </c>
    </row>
    <row r="26" spans="1:9" s="2" customFormat="1" ht="24" thickBot="1">
      <c r="A26" s="4"/>
      <c r="B26" s="4"/>
      <c r="C26" s="10"/>
      <c r="D26" s="8"/>
      <c r="E26" s="11" t="s">
        <v>33</v>
      </c>
      <c r="F26" s="12">
        <v>850</v>
      </c>
      <c r="G26" s="5">
        <v>1E-3</v>
      </c>
      <c r="H26" s="14">
        <f t="shared" si="0"/>
        <v>0.85</v>
      </c>
      <c r="I26" s="27">
        <f t="shared" si="1"/>
        <v>0.122</v>
      </c>
    </row>
    <row r="27" spans="1:9" s="2" customFormat="1" ht="24" thickBot="1">
      <c r="A27" s="4"/>
      <c r="B27" s="4"/>
      <c r="C27" s="10"/>
      <c r="D27" s="8"/>
      <c r="E27" s="11" t="s">
        <v>30</v>
      </c>
      <c r="F27" s="12">
        <v>60</v>
      </c>
      <c r="G27" s="5">
        <v>1.7000000000000001E-2</v>
      </c>
      <c r="H27" s="14">
        <f t="shared" si="0"/>
        <v>1.02</v>
      </c>
      <c r="I27" s="27">
        <f t="shared" si="1"/>
        <v>2.0740000000000003</v>
      </c>
    </row>
    <row r="28" spans="1:9" s="2" customFormat="1" ht="24" thickBot="1">
      <c r="A28" s="4"/>
      <c r="B28" s="4"/>
      <c r="C28" s="10"/>
      <c r="D28" s="8"/>
      <c r="E28" s="11" t="s">
        <v>39</v>
      </c>
      <c r="F28" s="12">
        <v>44</v>
      </c>
      <c r="G28" s="5">
        <v>8.5000000000000006E-2</v>
      </c>
      <c r="H28" s="14">
        <f t="shared" si="0"/>
        <v>3.74</v>
      </c>
      <c r="I28" s="27">
        <f t="shared" si="1"/>
        <v>10.370000000000001</v>
      </c>
    </row>
    <row r="29" spans="1:9" s="2" customFormat="1" ht="24" thickBot="1">
      <c r="A29" s="4"/>
      <c r="B29" s="4"/>
      <c r="C29" s="10"/>
      <c r="D29" s="8"/>
      <c r="E29" s="11" t="s">
        <v>19</v>
      </c>
      <c r="F29" s="12">
        <v>30</v>
      </c>
      <c r="G29" s="5">
        <v>2.3E-2</v>
      </c>
      <c r="H29" s="14">
        <f t="shared" si="0"/>
        <v>0.69</v>
      </c>
      <c r="I29" s="27">
        <f t="shared" si="1"/>
        <v>2.806</v>
      </c>
    </row>
    <row r="30" spans="1:9" s="2" customFormat="1" ht="24" thickBot="1">
      <c r="A30" s="4"/>
      <c r="B30" s="4"/>
      <c r="C30" s="10"/>
      <c r="D30" s="8"/>
      <c r="E30" s="11" t="s">
        <v>35</v>
      </c>
      <c r="F30" s="12">
        <v>120</v>
      </c>
      <c r="G30" s="5">
        <v>1.2999999999999999E-2</v>
      </c>
      <c r="H30" s="14">
        <f t="shared" si="0"/>
        <v>1.5599999999999998</v>
      </c>
      <c r="I30" s="27">
        <f t="shared" si="1"/>
        <v>1.5859999999999999</v>
      </c>
    </row>
    <row r="31" spans="1:9" s="2" customFormat="1" ht="24" thickBot="1">
      <c r="A31" s="4"/>
      <c r="B31" s="4"/>
      <c r="C31" s="10"/>
      <c r="D31" s="8"/>
      <c r="E31" s="11" t="s">
        <v>36</v>
      </c>
      <c r="F31" s="12">
        <v>73.33</v>
      </c>
      <c r="G31" s="5">
        <v>1.2999999999999999E-2</v>
      </c>
      <c r="H31" s="14">
        <f t="shared" si="0"/>
        <v>0.95328999999999997</v>
      </c>
      <c r="I31" s="27">
        <f t="shared" si="1"/>
        <v>1.5859999999999999</v>
      </c>
    </row>
    <row r="32" spans="1:9" s="2" customFormat="1" ht="24" thickBot="1">
      <c r="A32" s="4"/>
      <c r="B32" s="4"/>
      <c r="C32" s="10"/>
      <c r="D32" s="8"/>
      <c r="E32" s="11" t="s">
        <v>32</v>
      </c>
      <c r="F32" s="12">
        <v>12</v>
      </c>
      <c r="G32" s="5">
        <v>1E-3</v>
      </c>
      <c r="H32" s="14">
        <f t="shared" si="0"/>
        <v>1.2E-2</v>
      </c>
      <c r="I32" s="27">
        <f t="shared" si="1"/>
        <v>0.122</v>
      </c>
    </row>
    <row r="33" spans="1:9" s="2" customFormat="1" ht="24" thickBot="1">
      <c r="A33" s="4"/>
      <c r="B33" s="4"/>
      <c r="C33" s="10"/>
      <c r="D33" s="8"/>
      <c r="E33" s="11"/>
      <c r="F33" s="12"/>
      <c r="G33" s="5"/>
      <c r="H33" s="14">
        <f t="shared" si="0"/>
        <v>0</v>
      </c>
      <c r="I33" s="27">
        <f t="shared" si="1"/>
        <v>0</v>
      </c>
    </row>
    <row r="34" spans="1:9" s="2" customFormat="1" ht="23.25">
      <c r="A34" s="4"/>
      <c r="B34" s="6" t="s">
        <v>1</v>
      </c>
      <c r="C34" s="4"/>
      <c r="D34" s="15">
        <f>D11+D12+D13+D14+D15+D16+D17+D20+D24+D26+D27+D28+D29+D30+D31+D32+D33</f>
        <v>61.000000000000007</v>
      </c>
      <c r="E34" s="15"/>
      <c r="F34" s="15"/>
      <c r="G34" s="15"/>
      <c r="H34" s="14">
        <f>H11+H12+H13+H14+H15+H16+H17+H18+H19+H20+H21+H22+H23+H24+H25+H26+H27+H28+H29+H30+H31+H32+H33</f>
        <v>61.000290000000007</v>
      </c>
      <c r="I34" s="26"/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38" t="s">
        <v>29</v>
      </c>
      <c r="C40" s="39"/>
      <c r="D40" s="39"/>
      <c r="E40" s="39"/>
      <c r="F40" s="39"/>
      <c r="G40" s="39"/>
    </row>
    <row r="42" spans="1:9" ht="34.5" customHeight="1">
      <c r="B42" s="38" t="s">
        <v>37</v>
      </c>
      <c r="C42" s="39"/>
      <c r="D42" s="39"/>
      <c r="E42" s="39"/>
      <c r="F42" s="39"/>
      <c r="G42" s="39"/>
    </row>
  </sheetData>
  <mergeCells count="16"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2021-09-11T06:40:05Z</cp:lastPrinted>
  <dcterms:created xsi:type="dcterms:W3CDTF">2015-01-26T13:48:20Z</dcterms:created>
  <dcterms:modified xsi:type="dcterms:W3CDTF">2021-09-11T06:40:09Z</dcterms:modified>
</cp:coreProperties>
</file>