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2"/>
  <c r="H31" l="1"/>
  <c r="H23"/>
  <c r="H25"/>
  <c r="H30"/>
  <c r="H26"/>
  <c r="H18"/>
  <c r="H19"/>
  <c r="H28"/>
  <c r="H29"/>
  <c r="H27"/>
  <c r="H21"/>
  <c r="H22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<sst xmlns="http://schemas.openxmlformats.org/spreadsheetml/2006/main" count="47" uniqueCount="41">
  <si>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</si>
  <si>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</si>
  <si>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</si>
  <si>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</si>
  <si>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</si>
  <si>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</si>
  <si>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</si>
  <si>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</si>
  <si>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</si>
  <si>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</si>
  <si>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</si>
  <si>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</si>
  <si>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</si>
  <si>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</si>
  <si>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</si>
  <si>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</si>
  <si>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</si>
  <si>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</si>
  <si>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</si>
  <si>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</si>
  <si>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суп картофельный с макронами</t>
  </si>
  <si>
    <t>салат из моркови яблок и изюмом</t>
  </si>
  <si>
    <t>макароны</t>
  </si>
  <si>
    <t>картофель</t>
  </si>
  <si>
    <t>томат</t>
  </si>
  <si>
    <t>пшенич.крупа</t>
  </si>
  <si>
    <t>слив.масло</t>
  </si>
  <si>
    <t>яблоко</t>
  </si>
  <si>
    <t>изюм</t>
  </si>
  <si>
    <t xml:space="preserve">            завхоз                             Гафуров Х.А.</t>
  </si>
  <si>
    <t>филе отварное с пшеничной кашей</t>
  </si>
  <si>
    <t xml:space="preserve">             повар                          Саидова П.В.</t>
  </si>
  <si>
    <t>4 день</t>
  </si>
  <si>
    <t>хлеб</t>
  </si>
  <si>
    <t>перец</t>
  </si>
  <si>
    <t>28 октябрь 2021г</t>
  </si>
  <si>
    <t>чай</t>
  </si>
  <si>
    <t>чай с сахаром</t>
  </si>
  <si>
    <t>105уч</t>
  </si>
  <si>
    <t>яблоки</t>
  </si>
  <si>
    <t>мясо говядин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</si>
</sst>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10" fillId="0" borderId="0" xfId="0" applyFont="1"/>
    <xf numFmtId="166" fontId="6" fillId="0" borderId="5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zoomScale="68" zoomScaleNormal="66" zoomScaleSheetLayoutView="68" workbookViewId="0">
      <selection activeCell="B20" sqref="B20"/>
    </sheetView>
  </sheetViews>
  <sheetFormatPr defaultRowHeight="15"/>
  <cols>
    <col min="1" max="1" width="6.42578125" customWidth="1"/>
    <col min="2" max="2" width="33.5703125" customWidth="1"/>
    <col min="3" max="3" width="13.28515625" customWidth="1"/>
    <col min="4" max="4" width="12.85546875" customWidth="1"/>
    <col min="5" max="5" width="19.85546875" customWidth="1"/>
    <col min="6" max="6" width="12.5703125" customWidth="1"/>
    <col min="7" max="7" width="13.140625" customWidth="1"/>
    <col min="8" max="8" width="16" customWidth="1"/>
    <col min="9" max="9" width="15.85546875" customWidth="1"/>
  </cols>
  <sheetData>
    <row r="1" spans="1:10" ht="27" customHeight="1">
      <c r="B1" s="21" t="s">
        <v>32</v>
      </c>
      <c r="F1" s="39" t="s">
        <v>11</v>
      </c>
      <c r="G1" s="39"/>
      <c r="H1" s="39"/>
    </row>
    <row r="2" spans="1:10" ht="24" customHeight="1">
      <c r="D2" s="18"/>
      <c r="E2" s="37" t="s">
        <v>12</v>
      </c>
      <c r="F2" s="37"/>
      <c r="G2" s="37"/>
      <c r="H2" s="37"/>
    </row>
    <row r="3" spans="1:10" ht="26.25">
      <c r="A3" s="3"/>
      <c r="B3" s="3"/>
      <c r="C3" s="3"/>
      <c r="D3" s="46"/>
      <c r="E3" s="46"/>
      <c r="F3" s="37" t="s">
        <v>15</v>
      </c>
      <c r="G3" s="40"/>
      <c r="H3" s="40"/>
    </row>
    <row r="4" spans="1:10" ht="39.75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38" t="s">
        <v>35</v>
      </c>
      <c r="D7" s="38"/>
      <c r="E7" s="38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  <c r="I8" s="25" t="s">
        <v>38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J10" s="2" t="s">
        <v>3</v>
      </c>
    </row>
    <row r="11" spans="1:10" s="2" customFormat="1" ht="24" thickBot="1">
      <c r="A11" s="4">
        <v>1</v>
      </c>
      <c r="B11" s="4" t="s">
        <v>20</v>
      </c>
      <c r="C11" s="10">
        <v>0.25</v>
      </c>
      <c r="D11" s="8">
        <v>20.88</v>
      </c>
      <c r="E11" s="11" t="s">
        <v>40</v>
      </c>
      <c r="F11" s="12">
        <v>380</v>
      </c>
      <c r="G11" s="13">
        <v>4.5999999999999999E-2</v>
      </c>
      <c r="H11" s="14">
        <f>F11*G11</f>
        <v>17.48</v>
      </c>
      <c r="I11" s="22">
        <f>G11*105</f>
        <v>4.83</v>
      </c>
    </row>
    <row r="12" spans="1:10" s="2" customFormat="1" ht="42" thickBot="1">
      <c r="A12" s="4">
        <v>2</v>
      </c>
      <c r="B12" s="16" t="s">
        <v>30</v>
      </c>
      <c r="C12" s="10">
        <v>0.15</v>
      </c>
      <c r="D12" s="8">
        <v>24.8</v>
      </c>
      <c r="E12" s="11" t="s">
        <v>22</v>
      </c>
      <c r="F12" s="12">
        <v>50</v>
      </c>
      <c r="G12" s="5">
        <v>1.4999999999999999E-2</v>
      </c>
      <c r="H12" s="14">
        <f t="shared" ref="H12:H25" si="0">F12*G12</f>
        <v>0.75</v>
      </c>
      <c r="I12" s="22">
        <f t="shared" ref="I12:I33" si="1">G12*105</f>
        <v>1.575</v>
      </c>
    </row>
    <row r="13" spans="1:10" s="2" customFormat="1" ht="24" thickBot="1">
      <c r="A13" s="4">
        <v>3</v>
      </c>
      <c r="B13" s="4" t="s">
        <v>37</v>
      </c>
      <c r="C13" s="10">
        <v>0.15</v>
      </c>
      <c r="D13" s="8">
        <v>1.87</v>
      </c>
      <c r="E13" s="11" t="s">
        <v>23</v>
      </c>
      <c r="F13" s="12">
        <v>45</v>
      </c>
      <c r="G13" s="5">
        <v>2.3E-2</v>
      </c>
      <c r="H13" s="14">
        <f t="shared" si="0"/>
        <v>1.0349999999999999</v>
      </c>
      <c r="I13" s="22">
        <f t="shared" si="1"/>
        <v>2.415</v>
      </c>
    </row>
    <row r="14" spans="1:10" s="2" customFormat="1" ht="24" thickBot="1">
      <c r="A14" s="4">
        <v>4</v>
      </c>
      <c r="B14" s="4" t="s">
        <v>21</v>
      </c>
      <c r="C14" s="10">
        <v>0.05</v>
      </c>
      <c r="D14" s="8">
        <v>3.59</v>
      </c>
      <c r="E14" s="11" t="s">
        <v>10</v>
      </c>
      <c r="F14" s="12">
        <v>25</v>
      </c>
      <c r="G14" s="5">
        <v>8.0000000000000002E-3</v>
      </c>
      <c r="H14" s="14">
        <f t="shared" si="0"/>
        <v>0.2</v>
      </c>
      <c r="I14" s="22">
        <f t="shared" si="1"/>
        <v>0.84</v>
      </c>
    </row>
    <row r="15" spans="1:10" s="2" customFormat="1" ht="24" thickBot="1">
      <c r="A15" s="4">
        <v>5</v>
      </c>
      <c r="B15" s="4" t="s">
        <v>33</v>
      </c>
      <c r="C15" s="10">
        <v>8.5000000000000006E-2</v>
      </c>
      <c r="D15" s="8">
        <v>3.74</v>
      </c>
      <c r="E15" s="11" t="s">
        <v>17</v>
      </c>
      <c r="F15" s="12">
        <v>40</v>
      </c>
      <c r="G15" s="5">
        <v>5.0000000000000001E-3</v>
      </c>
      <c r="H15" s="14">
        <f t="shared" si="0"/>
        <v>0.2</v>
      </c>
      <c r="I15" s="22">
        <f t="shared" si="1"/>
        <v>0.52500000000000002</v>
      </c>
    </row>
    <row r="16" spans="1:10" s="2" customFormat="1" ht="24" thickBot="1">
      <c r="A16" s="4">
        <v>6</v>
      </c>
      <c r="B16" s="4" t="s">
        <v>27</v>
      </c>
      <c r="C16" s="10">
        <v>6.8000000000000005E-2</v>
      </c>
      <c r="D16" s="8">
        <v>6.12</v>
      </c>
      <c r="E16" s="11" t="s">
        <v>24</v>
      </c>
      <c r="F16" s="12">
        <v>150</v>
      </c>
      <c r="G16" s="5">
        <v>3.0000000000000001E-3</v>
      </c>
      <c r="H16" s="14">
        <f t="shared" si="0"/>
        <v>0.45</v>
      </c>
      <c r="I16" s="22">
        <f t="shared" si="1"/>
        <v>0.315</v>
      </c>
    </row>
    <row r="17" spans="1:9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5">
        <v>5.0000000000000001E-3</v>
      </c>
      <c r="H17" s="14">
        <f t="shared" si="0"/>
        <v>0.75</v>
      </c>
      <c r="I17" s="22">
        <f t="shared" si="1"/>
        <v>0.52500000000000002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1E-3</v>
      </c>
      <c r="H18" s="14">
        <f t="shared" si="0"/>
        <v>1.2E-2</v>
      </c>
      <c r="I18" s="22">
        <f t="shared" si="1"/>
        <v>0.105</v>
      </c>
    </row>
    <row r="19" spans="1:9" s="2" customFormat="1" ht="24" thickBot="1">
      <c r="A19" s="4"/>
      <c r="B19" s="4"/>
      <c r="C19" s="10"/>
      <c r="D19" s="8"/>
      <c r="E19" s="11" t="s">
        <v>40</v>
      </c>
      <c r="F19" s="12">
        <v>380</v>
      </c>
      <c r="G19" s="5">
        <v>4.5999999999999999E-2</v>
      </c>
      <c r="H19" s="14">
        <f t="shared" si="0"/>
        <v>17.48</v>
      </c>
      <c r="I19" s="22">
        <f t="shared" si="1"/>
        <v>4.83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48</v>
      </c>
      <c r="G20" s="5">
        <v>0.04</v>
      </c>
      <c r="H20" s="14">
        <f t="shared" si="0"/>
        <v>1.92</v>
      </c>
      <c r="I20" s="22">
        <f t="shared" si="1"/>
        <v>4.2</v>
      </c>
    </row>
    <row r="21" spans="1:9" s="2" customFormat="1" ht="24" thickBot="1">
      <c r="A21" s="4"/>
      <c r="B21" s="4"/>
      <c r="C21" s="10"/>
      <c r="D21" s="8"/>
      <c r="E21" s="11" t="s">
        <v>26</v>
      </c>
      <c r="F21" s="12">
        <v>660</v>
      </c>
      <c r="G21" s="5">
        <v>8.0000000000000002E-3</v>
      </c>
      <c r="H21" s="14">
        <f t="shared" si="0"/>
        <v>5.28</v>
      </c>
      <c r="I21" s="22">
        <f t="shared" si="1"/>
        <v>0.84</v>
      </c>
    </row>
    <row r="22" spans="1:9" s="2" customFormat="1" ht="24" thickBot="1">
      <c r="A22" s="4"/>
      <c r="B22" s="4"/>
      <c r="C22" s="10"/>
      <c r="D22" s="8"/>
      <c r="E22" s="11" t="s">
        <v>18</v>
      </c>
      <c r="F22" s="12">
        <v>12</v>
      </c>
      <c r="G22" s="5">
        <v>2E-3</v>
      </c>
      <c r="H22" s="14">
        <f t="shared" si="0"/>
        <v>2.4E-2</v>
      </c>
      <c r="I22" s="22">
        <f t="shared" si="1"/>
        <v>0.21</v>
      </c>
    </row>
    <row r="23" spans="1:9" s="2" customFormat="1" ht="24" thickBot="1">
      <c r="A23" s="4"/>
      <c r="B23" s="4"/>
      <c r="C23" s="10"/>
      <c r="D23" s="8"/>
      <c r="E23" s="11" t="s">
        <v>36</v>
      </c>
      <c r="F23" s="12">
        <v>850</v>
      </c>
      <c r="G23" s="5">
        <v>1E-3</v>
      </c>
      <c r="H23" s="14">
        <f t="shared" si="0"/>
        <v>0.85</v>
      </c>
      <c r="I23" s="22">
        <f t="shared" si="1"/>
        <v>0.105</v>
      </c>
    </row>
    <row r="24" spans="1:9" s="2" customFormat="1" ht="24" thickBot="1">
      <c r="A24" s="4"/>
      <c r="B24" s="4"/>
      <c r="C24" s="10"/>
      <c r="D24" s="8"/>
      <c r="E24" s="11" t="s">
        <v>19</v>
      </c>
      <c r="F24" s="12">
        <v>60</v>
      </c>
      <c r="G24" s="5">
        <v>1.7000000000000001E-2</v>
      </c>
      <c r="H24" s="14">
        <f t="shared" si="0"/>
        <v>1.02</v>
      </c>
      <c r="I24" s="22">
        <f t="shared" si="1"/>
        <v>1.7850000000000001</v>
      </c>
    </row>
    <row r="25" spans="1:9" s="2" customFormat="1" ht="24" thickBot="1">
      <c r="A25" s="4"/>
      <c r="B25" s="4"/>
      <c r="C25" s="10"/>
      <c r="D25" s="8"/>
      <c r="E25" s="23"/>
      <c r="F25" s="12"/>
      <c r="G25" s="5"/>
      <c r="H25" s="14">
        <f t="shared" si="0"/>
        <v>0</v>
      </c>
      <c r="I25" s="22">
        <f t="shared" si="1"/>
        <v>0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40</v>
      </c>
      <c r="G26" s="5">
        <v>0.02</v>
      </c>
      <c r="H26" s="14">
        <f t="shared" ref="H26:H32" si="2">F26*G26</f>
        <v>0.8</v>
      </c>
      <c r="I26" s="22">
        <f t="shared" si="1"/>
        <v>2.1</v>
      </c>
    </row>
    <row r="27" spans="1:9" s="2" customFormat="1" ht="24" thickBot="1">
      <c r="A27" s="4"/>
      <c r="B27" s="4"/>
      <c r="C27" s="10"/>
      <c r="D27" s="8"/>
      <c r="E27" s="11" t="s">
        <v>27</v>
      </c>
      <c r="F27" s="12">
        <v>90</v>
      </c>
      <c r="G27" s="5">
        <v>1.0999999999999999E-2</v>
      </c>
      <c r="H27" s="14">
        <f t="shared" si="2"/>
        <v>0.99</v>
      </c>
      <c r="I27" s="22">
        <f t="shared" si="1"/>
        <v>1.155</v>
      </c>
    </row>
    <row r="28" spans="1:9" s="2" customFormat="1" ht="24" thickBot="1">
      <c r="A28" s="4"/>
      <c r="B28" s="4"/>
      <c r="C28" s="10"/>
      <c r="D28" s="8"/>
      <c r="E28" s="11" t="s">
        <v>28</v>
      </c>
      <c r="F28" s="12">
        <v>300</v>
      </c>
      <c r="G28" s="5">
        <v>5.0000000000000001E-3</v>
      </c>
      <c r="H28" s="14">
        <f t="shared" si="2"/>
        <v>1.5</v>
      </c>
      <c r="I28" s="22">
        <f t="shared" si="1"/>
        <v>0.52500000000000002</v>
      </c>
    </row>
    <row r="29" spans="1:9" s="2" customFormat="1" ht="24" thickBot="1">
      <c r="A29" s="4"/>
      <c r="B29" s="4"/>
      <c r="C29" s="10"/>
      <c r="D29" s="8"/>
      <c r="E29" s="11" t="s">
        <v>19</v>
      </c>
      <c r="F29" s="12">
        <v>60</v>
      </c>
      <c r="G29" s="5">
        <v>5.0000000000000001E-3</v>
      </c>
      <c r="H29" s="14">
        <f t="shared" si="2"/>
        <v>0.3</v>
      </c>
      <c r="I29" s="22">
        <f t="shared" si="1"/>
        <v>0.52500000000000002</v>
      </c>
    </row>
    <row r="30" spans="1:9" s="2" customFormat="1" ht="24" thickBot="1">
      <c r="A30" s="4"/>
      <c r="B30" s="4"/>
      <c r="C30" s="10"/>
      <c r="D30" s="8"/>
      <c r="E30" s="11" t="s">
        <v>33</v>
      </c>
      <c r="F30" s="12">
        <v>44</v>
      </c>
      <c r="G30" s="5">
        <v>8.5000000000000006E-2</v>
      </c>
      <c r="H30" s="14">
        <f t="shared" si="2"/>
        <v>3.74</v>
      </c>
      <c r="I30" s="22">
        <f t="shared" si="1"/>
        <v>8.9250000000000007</v>
      </c>
    </row>
    <row r="31" spans="1:9" s="2" customFormat="1" ht="24" thickBot="1">
      <c r="A31" s="4"/>
      <c r="B31" s="4"/>
      <c r="C31" s="10"/>
      <c r="D31" s="8"/>
      <c r="E31" s="11" t="s">
        <v>39</v>
      </c>
      <c r="F31" s="12">
        <v>90</v>
      </c>
      <c r="G31" s="24">
        <v>6.8000000000000005E-2</v>
      </c>
      <c r="H31" s="14">
        <f t="shared" si="2"/>
        <v>6.12</v>
      </c>
      <c r="I31" s="22">
        <f t="shared" si="1"/>
        <v>7.1400000000000006</v>
      </c>
    </row>
    <row r="32" spans="1:9" s="2" customFormat="1" ht="24" thickBot="1">
      <c r="A32" s="4"/>
      <c r="B32" s="4"/>
      <c r="C32" s="10"/>
      <c r="D32" s="8"/>
      <c r="E32" s="11" t="s">
        <v>34</v>
      </c>
      <c r="F32" s="12">
        <v>500</v>
      </c>
      <c r="G32" s="5">
        <v>2.0000000000000001E-4</v>
      </c>
      <c r="H32" s="14">
        <f t="shared" si="2"/>
        <v>0.1</v>
      </c>
      <c r="I32" s="22">
        <f t="shared" si="1"/>
        <v>2.1000000000000001E-2</v>
      </c>
    </row>
    <row r="33" spans="1:9" s="2" customFormat="1" ht="24" thickBot="1">
      <c r="A33" s="4"/>
      <c r="B33" s="4"/>
      <c r="C33" s="10"/>
      <c r="D33" s="8"/>
      <c r="E33" s="11"/>
      <c r="F33" s="12"/>
      <c r="G33" s="5"/>
      <c r="H33" s="14"/>
      <c r="I33" s="22">
        <f t="shared" si="1"/>
        <v>0</v>
      </c>
    </row>
    <row r="34" spans="1:9" s="2" customFormat="1" ht="23.25">
      <c r="A34" s="4"/>
      <c r="B34" s="6" t="s">
        <v>1</v>
      </c>
      <c r="C34" s="4"/>
      <c r="D34" s="15">
        <f>D11+D12+D13+D14+D15+D16+D17+D20+D24+D26+D27+D31</f>
        <v>61</v>
      </c>
      <c r="E34" s="15"/>
      <c r="F34" s="15"/>
      <c r="G34" s="15"/>
      <c r="H34" s="14">
        <f>H11+H12+H13+H14+H15+H16+H17+H18+H19+H20+H21+H22+H23+H24+H25+H26+H27+H28+H29+H30+H31+H32+H33</f>
        <v>61.001000000000005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35" t="s">
        <v>29</v>
      </c>
      <c r="C40" s="36"/>
      <c r="D40" s="36"/>
      <c r="E40" s="36"/>
      <c r="F40" s="36"/>
      <c r="G40" s="36"/>
    </row>
    <row r="42" spans="1:9" ht="34.5" customHeight="1">
      <c r="B42" s="35" t="s">
        <v>31</v>
      </c>
      <c r="C42" s="36"/>
      <c r="D42" s="36"/>
      <c r="E42" s="36"/>
      <c r="F42" s="36"/>
      <c r="G42" s="36"/>
    </row>
  </sheetData>
  <mergeCells count="16"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2021-10-28T15:36:02Z</cp:lastPrinted>
  <dcterms:created xsi:type="dcterms:W3CDTF">2015-01-26T13:48:20Z</dcterms:created>
  <dcterms:modified xsi:type="dcterms:W3CDTF">2021-10-28T15:46:13Z</dcterms:modified>
</cp:coreProperties>
</file>