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Лист1!$A$1:$I$52</definedName>
  </definedNames>
  <calcPr calcId="124519"/>
</workbook>
</file>

<file path=xl/calcChain.xml><?xml version="1.0" encoding="utf-8"?>
<calcChain xmlns="http://schemas.openxmlformats.org/spreadsheetml/2006/main">
  <c r="I12" i="1"/>
  <c r="I13"/>
  <c r="J13" s="1"/>
  <c r="I14"/>
  <c r="J14" s="1"/>
  <c r="I15"/>
  <c r="I16"/>
  <c r="I17"/>
  <c r="J17" s="1"/>
  <c r="I18"/>
  <c r="J18" s="1"/>
  <c r="I19"/>
  <c r="J19" s="1"/>
  <c r="I20"/>
  <c r="I21"/>
  <c r="J21" s="1"/>
  <c r="I22"/>
  <c r="I23"/>
  <c r="I24"/>
  <c r="I25"/>
  <c r="J25" s="1"/>
  <c r="I26"/>
  <c r="J26" s="1"/>
  <c r="I27"/>
  <c r="I28"/>
  <c r="I29"/>
  <c r="J29" s="1"/>
  <c r="I30"/>
  <c r="I31"/>
  <c r="J31" s="1"/>
  <c r="I32"/>
  <c r="J32" s="1"/>
  <c r="I33"/>
  <c r="J33" s="1"/>
  <c r="I34"/>
  <c r="J34" s="1"/>
  <c r="I35"/>
  <c r="J35" s="1"/>
  <c r="I36"/>
  <c r="J36" s="1"/>
  <c r="I37"/>
  <c r="J37" s="1"/>
  <c r="I38"/>
  <c r="I39"/>
  <c r="I11"/>
  <c r="J15"/>
  <c r="J22"/>
  <c r="J38"/>
  <c r="J39"/>
  <c r="J20"/>
  <c r="J24"/>
  <c r="J27"/>
  <c r="J30"/>
  <c r="J11"/>
  <c r="H27"/>
  <c r="J12"/>
  <c r="J16"/>
  <c r="J23"/>
  <c r="J28"/>
  <c r="H18"/>
  <c r="H31"/>
  <c r="J40" l="1"/>
  <c r="H32"/>
  <c r="H38"/>
  <c r="H37"/>
  <c r="D40"/>
  <c r="H16"/>
  <c r="H17"/>
  <c r="H36"/>
  <c r="H39"/>
  <c r="H35"/>
  <c r="H34"/>
  <c r="H33"/>
  <c r="H28"/>
  <c r="H21"/>
  <c r="H22"/>
  <c r="H30"/>
  <c r="H29"/>
  <c r="H24"/>
  <c r="H25"/>
  <c r="H26"/>
  <c r="H12"/>
  <c r="H13"/>
  <c r="H14"/>
  <c r="H15"/>
  <c r="H19"/>
  <c r="H20"/>
  <c r="H23"/>
  <c r="H11"/>
  <c r="H40" l="1"/>
</calcChain>
</file>

<file path=xl/sharedStrings.xml><?xml version="1.0" encoding="utf-8"?>
<sst xmlns="http://schemas.openxmlformats.org/spreadsheetml/2006/main" count="52" uniqueCount="43">
  <si>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</si>
  <si>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</si>
  <si>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</si>
  <si>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</si>
  <si>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</si>
  <si>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</si>
  <si>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</si>
  <si>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</si>
  <si>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</si>
  <si>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</si>
  <si>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</si>
  <si>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</si>
  <si>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</si>
  <si>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</si>
  <si>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</si>
  <si>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</si>
  <si>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</si>
  <si>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</si>
  <si>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</si>
  <si>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томат</t>
  </si>
  <si>
    <t>картофель</t>
  </si>
  <si>
    <t>суп фасолевый с мясом</t>
  </si>
  <si>
    <t>Мясо</t>
  </si>
  <si>
    <t>фасоль</t>
  </si>
  <si>
    <t>слив.масло</t>
  </si>
  <si>
    <t>яйцо</t>
  </si>
  <si>
    <t xml:space="preserve">    завхоз                     Гафуров Х.А.</t>
  </si>
  <si>
    <t xml:space="preserve">     повар                     Саидова П.В.</t>
  </si>
  <si>
    <t>10 день</t>
  </si>
  <si>
    <t>спагетти</t>
  </si>
  <si>
    <t>сахар</t>
  </si>
  <si>
    <t>хлеб</t>
  </si>
  <si>
    <t>21 октябрь 2021г</t>
  </si>
  <si>
    <t>чай с сахаром</t>
  </si>
  <si>
    <t>яблоки</t>
  </si>
  <si>
    <t>112 учен</t>
  </si>
  <si>
    <t>салат из капусты, моркови</t>
  </si>
  <si>
    <t>капуста</t>
  </si>
  <si>
    <t>огурцы сол</t>
  </si>
  <si>
    <t xml:space="preserve">соль </t>
  </si>
  <si>
    <t>чай</t>
  </si>
  <si>
    <t>пюре со шницелем из говядины</t>
  </si>
  <si>
    <t>фарш из говяд</t>
  </si>
</sst>
</file>

<file path=xl/styles.xml><?xml version="1.0" encoding="utf-8"?>
<styleSheet xmlns="http://schemas.openxmlformats.org/spreadsheetml/2006/main">
  <numFmts count="6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  <numFmt numFmtId="168" formatCode="#,##0.0\ &quot;₽&quot;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8" fontId="6" fillId="0" borderId="5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view="pageBreakPreview" topLeftCell="A4" zoomScale="77" zoomScaleNormal="66" zoomScaleSheetLayoutView="77" workbookViewId="0">
      <selection activeCell="C19" sqref="C18:C19"/>
    </sheetView>
  </sheetViews>
  <sheetFormatPr defaultRowHeight="1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17" customWidth="1"/>
    <col min="6" max="6" width="11.140625" customWidth="1"/>
    <col min="7" max="7" width="10.7109375" customWidth="1"/>
    <col min="8" max="8" width="14.42578125" customWidth="1"/>
    <col min="9" max="9" width="15" customWidth="1"/>
    <col min="10" max="10" width="13" customWidth="1"/>
  </cols>
  <sheetData>
    <row r="1" spans="1:10" ht="27" customHeight="1">
      <c r="B1" s="23" t="s">
        <v>28</v>
      </c>
      <c r="F1" s="38" t="s">
        <v>11</v>
      </c>
      <c r="G1" s="38"/>
      <c r="H1" s="38"/>
    </row>
    <row r="2" spans="1:10" ht="24" customHeight="1">
      <c r="D2" s="39" t="s">
        <v>12</v>
      </c>
      <c r="E2" s="39"/>
      <c r="F2" s="39"/>
      <c r="G2" s="39"/>
      <c r="H2" s="39"/>
    </row>
    <row r="3" spans="1:10" ht="26.25">
      <c r="A3" s="3"/>
      <c r="B3" s="3"/>
      <c r="C3" s="3"/>
      <c r="D3" s="46"/>
      <c r="E3" s="46"/>
      <c r="F3" s="39" t="s">
        <v>15</v>
      </c>
      <c r="G3" s="40"/>
      <c r="H3" s="40"/>
    </row>
    <row r="4" spans="1:10" ht="72" customHeight="1">
      <c r="A4" s="3"/>
      <c r="B4" s="3"/>
      <c r="C4" s="3"/>
      <c r="D4" s="17" t="s">
        <v>13</v>
      </c>
      <c r="E4" s="18"/>
      <c r="F4" s="16"/>
      <c r="G4" s="16"/>
      <c r="H4" s="16"/>
    </row>
    <row r="5" spans="1:10" ht="37.5" customHeight="1">
      <c r="A5" s="3"/>
      <c r="B5" s="41" t="s">
        <v>14</v>
      </c>
      <c r="C5" s="42"/>
      <c r="D5" s="42"/>
      <c r="E5" s="42"/>
      <c r="F5" s="42"/>
      <c r="G5" s="4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7" t="s">
        <v>32</v>
      </c>
      <c r="D7" s="37"/>
      <c r="E7" s="37"/>
      <c r="F7" s="3"/>
      <c r="G7" s="3"/>
    </row>
    <row r="8" spans="1:10" s="2" customFormat="1" ht="23.25" customHeight="1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</row>
    <row r="9" spans="1:10" s="2" customFormat="1" ht="15.6" customHeight="1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>
      <c r="A10" s="28"/>
      <c r="B10" s="31"/>
      <c r="C10" s="31"/>
      <c r="D10" s="31"/>
      <c r="E10" s="31"/>
      <c r="F10" s="34"/>
      <c r="G10" s="31"/>
      <c r="H10" s="45"/>
      <c r="I10" s="2" t="s">
        <v>35</v>
      </c>
      <c r="J10" s="2" t="s">
        <v>3</v>
      </c>
    </row>
    <row r="11" spans="1:10" s="2" customFormat="1" ht="24" thickBot="1">
      <c r="A11" s="4">
        <v>1</v>
      </c>
      <c r="B11" s="4" t="s">
        <v>21</v>
      </c>
      <c r="C11" s="10">
        <v>0.25</v>
      </c>
      <c r="D11" s="8">
        <v>21.23</v>
      </c>
      <c r="E11" s="7" t="s">
        <v>22</v>
      </c>
      <c r="F11" s="12">
        <v>380</v>
      </c>
      <c r="G11" s="20">
        <v>0.04</v>
      </c>
      <c r="H11" s="13">
        <f>F11*G11</f>
        <v>15.200000000000001</v>
      </c>
      <c r="I11" s="24">
        <f>G11*112</f>
        <v>4.4800000000000004</v>
      </c>
      <c r="J11" s="2">
        <f>F11*I11</f>
        <v>1702.4</v>
      </c>
    </row>
    <row r="12" spans="1:10" s="2" customFormat="1" ht="42" thickBot="1">
      <c r="A12" s="4">
        <v>2</v>
      </c>
      <c r="B12" s="15" t="s">
        <v>41</v>
      </c>
      <c r="C12" s="10">
        <v>0.15</v>
      </c>
      <c r="D12" s="8">
        <v>25.76</v>
      </c>
      <c r="E12" s="11" t="s">
        <v>23</v>
      </c>
      <c r="F12" s="12">
        <v>160</v>
      </c>
      <c r="G12" s="22">
        <v>1.4999999999999999E-2</v>
      </c>
      <c r="H12" s="13">
        <f t="shared" ref="H12:H39" si="0">F12*G12</f>
        <v>2.4</v>
      </c>
      <c r="I12" s="24">
        <f t="shared" ref="I12:I39" si="1">G12*112</f>
        <v>1.68</v>
      </c>
      <c r="J12" s="2">
        <f t="shared" ref="J12:J39" si="2">F12*I12</f>
        <v>268.8</v>
      </c>
    </row>
    <row r="13" spans="1:10" s="2" customFormat="1" ht="24" thickBot="1">
      <c r="A13" s="4">
        <v>3</v>
      </c>
      <c r="B13" s="4" t="s">
        <v>33</v>
      </c>
      <c r="C13" s="10">
        <v>0.15</v>
      </c>
      <c r="D13" s="8">
        <v>1.87</v>
      </c>
      <c r="E13" s="11" t="s">
        <v>10</v>
      </c>
      <c r="F13" s="12">
        <v>25</v>
      </c>
      <c r="G13" s="22">
        <v>5.0000000000000001E-3</v>
      </c>
      <c r="H13" s="13">
        <f t="shared" si="0"/>
        <v>0.125</v>
      </c>
      <c r="I13" s="24">
        <f t="shared" si="1"/>
        <v>0.56000000000000005</v>
      </c>
      <c r="J13" s="2">
        <f t="shared" si="2"/>
        <v>14.000000000000002</v>
      </c>
    </row>
    <row r="14" spans="1:10" s="2" customFormat="1" ht="24" thickBot="1">
      <c r="A14" s="4">
        <v>4</v>
      </c>
      <c r="B14" s="4" t="s">
        <v>36</v>
      </c>
      <c r="C14" s="10">
        <v>0.05</v>
      </c>
      <c r="D14" s="8">
        <v>2.4700000000000002</v>
      </c>
      <c r="E14" s="11" t="s">
        <v>17</v>
      </c>
      <c r="F14" s="12">
        <v>40</v>
      </c>
      <c r="G14" s="22">
        <v>5.0000000000000001E-3</v>
      </c>
      <c r="H14" s="13">
        <f t="shared" si="0"/>
        <v>0.2</v>
      </c>
      <c r="I14" s="24">
        <f t="shared" si="1"/>
        <v>0.56000000000000005</v>
      </c>
      <c r="J14" s="2">
        <f t="shared" si="2"/>
        <v>22.400000000000002</v>
      </c>
    </row>
    <row r="15" spans="1:10" s="2" customFormat="1" ht="24" thickBot="1">
      <c r="A15" s="4">
        <v>5</v>
      </c>
      <c r="B15" s="4" t="s">
        <v>31</v>
      </c>
      <c r="C15" s="10">
        <v>8.5000000000000006E-2</v>
      </c>
      <c r="D15" s="8">
        <v>3.74</v>
      </c>
      <c r="E15" s="11" t="s">
        <v>20</v>
      </c>
      <c r="F15" s="12">
        <v>45</v>
      </c>
      <c r="G15" s="22">
        <v>2.4E-2</v>
      </c>
      <c r="H15" s="13">
        <f t="shared" si="0"/>
        <v>1.08</v>
      </c>
      <c r="I15" s="24">
        <f t="shared" si="1"/>
        <v>2.6880000000000002</v>
      </c>
      <c r="J15" s="2">
        <f t="shared" si="2"/>
        <v>120.96000000000001</v>
      </c>
    </row>
    <row r="16" spans="1:10" s="2" customFormat="1" ht="24" thickBot="1">
      <c r="A16" s="4">
        <v>6</v>
      </c>
      <c r="B16" s="4" t="s">
        <v>34</v>
      </c>
      <c r="C16" s="10">
        <v>6.6000000000000003E-2</v>
      </c>
      <c r="D16" s="8">
        <v>5.94</v>
      </c>
      <c r="E16" s="11" t="s">
        <v>19</v>
      </c>
      <c r="F16" s="12">
        <v>150</v>
      </c>
      <c r="G16" s="21">
        <v>3.0000000000000001E-3</v>
      </c>
      <c r="H16" s="13">
        <f t="shared" ref="H16:H18" si="3">F16*G16</f>
        <v>0.45</v>
      </c>
      <c r="I16" s="24">
        <f t="shared" si="1"/>
        <v>0.33600000000000002</v>
      </c>
      <c r="J16" s="2">
        <f t="shared" si="2"/>
        <v>50.400000000000006</v>
      </c>
    </row>
    <row r="17" spans="1:10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22">
        <v>5.0000000000000001E-3</v>
      </c>
      <c r="H17" s="13">
        <f t="shared" si="3"/>
        <v>0.75</v>
      </c>
      <c r="I17" s="24">
        <f t="shared" si="1"/>
        <v>0.56000000000000005</v>
      </c>
      <c r="J17" s="2">
        <f t="shared" si="2"/>
        <v>84.000000000000014</v>
      </c>
    </row>
    <row r="18" spans="1:10" s="2" customFormat="1" ht="24" thickBot="1">
      <c r="A18" s="4"/>
      <c r="B18" s="4"/>
      <c r="C18" s="10"/>
      <c r="D18" s="8"/>
      <c r="E18" s="11" t="s">
        <v>29</v>
      </c>
      <c r="F18" s="12">
        <v>50</v>
      </c>
      <c r="G18" s="22">
        <v>0.02</v>
      </c>
      <c r="H18" s="13">
        <f t="shared" si="3"/>
        <v>1</v>
      </c>
      <c r="I18" s="24">
        <f t="shared" si="1"/>
        <v>2.2400000000000002</v>
      </c>
      <c r="J18" s="2">
        <f t="shared" si="2"/>
        <v>112.00000000000001</v>
      </c>
    </row>
    <row r="19" spans="1:10" s="2" customFormat="1" ht="24" thickBot="1">
      <c r="A19" s="4"/>
      <c r="B19" s="4"/>
      <c r="C19" s="10"/>
      <c r="D19" s="8"/>
      <c r="E19" s="11" t="s">
        <v>18</v>
      </c>
      <c r="F19" s="12">
        <v>12</v>
      </c>
      <c r="G19" s="22">
        <v>2E-3</v>
      </c>
      <c r="H19" s="13">
        <f t="shared" si="0"/>
        <v>2.4E-2</v>
      </c>
      <c r="I19" s="24">
        <f t="shared" si="1"/>
        <v>0.224</v>
      </c>
      <c r="J19" s="2">
        <f t="shared" si="2"/>
        <v>2.6880000000000002</v>
      </c>
    </row>
    <row r="20" spans="1:10" s="2" customFormat="1" ht="41.25" thickBot="1">
      <c r="A20" s="4"/>
      <c r="B20" s="4"/>
      <c r="C20" s="10"/>
      <c r="D20" s="8"/>
      <c r="E20" s="11" t="s">
        <v>42</v>
      </c>
      <c r="F20" s="12">
        <v>380</v>
      </c>
      <c r="G20" s="5">
        <v>0.04</v>
      </c>
      <c r="H20" s="13">
        <f t="shared" si="0"/>
        <v>15.200000000000001</v>
      </c>
      <c r="I20" s="24">
        <f t="shared" si="1"/>
        <v>4.4800000000000004</v>
      </c>
      <c r="J20" s="2">
        <f t="shared" si="2"/>
        <v>1702.4</v>
      </c>
    </row>
    <row r="21" spans="1:10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5">
        <v>1.2E-2</v>
      </c>
      <c r="H21" s="13">
        <f t="shared" si="0"/>
        <v>0.3</v>
      </c>
      <c r="I21" s="24">
        <f t="shared" si="1"/>
        <v>1.3440000000000001</v>
      </c>
      <c r="J21" s="2">
        <f t="shared" si="2"/>
        <v>33.6</v>
      </c>
    </row>
    <row r="22" spans="1:10" s="2" customFormat="1" ht="24" thickBot="1">
      <c r="A22" s="4"/>
      <c r="B22" s="4"/>
      <c r="C22" s="10"/>
      <c r="D22" s="8"/>
      <c r="E22" s="11" t="s">
        <v>20</v>
      </c>
      <c r="F22" s="12">
        <v>45</v>
      </c>
      <c r="G22" s="22">
        <v>0.1</v>
      </c>
      <c r="H22" s="13">
        <f t="shared" si="0"/>
        <v>4.5</v>
      </c>
      <c r="I22" s="24">
        <f t="shared" si="1"/>
        <v>11.200000000000001</v>
      </c>
      <c r="J22" s="2">
        <f t="shared" si="2"/>
        <v>504.00000000000006</v>
      </c>
    </row>
    <row r="23" spans="1:10" s="2" customFormat="1" ht="24" thickBot="1">
      <c r="A23" s="4"/>
      <c r="B23" s="4"/>
      <c r="C23" s="10"/>
      <c r="D23" s="8"/>
      <c r="E23" s="11" t="s">
        <v>24</v>
      </c>
      <c r="F23" s="12">
        <v>630</v>
      </c>
      <c r="G23" s="5">
        <v>7.0000000000000001E-3</v>
      </c>
      <c r="H23" s="13">
        <f t="shared" si="0"/>
        <v>4.41</v>
      </c>
      <c r="I23" s="24">
        <f t="shared" si="1"/>
        <v>0.78400000000000003</v>
      </c>
      <c r="J23" s="2">
        <f t="shared" si="2"/>
        <v>493.92</v>
      </c>
    </row>
    <row r="24" spans="1:10" s="2" customFormat="1" ht="24" thickBot="1">
      <c r="A24" s="4"/>
      <c r="B24" s="4"/>
      <c r="C24" s="10"/>
      <c r="D24" s="8"/>
      <c r="E24" s="11" t="s">
        <v>25</v>
      </c>
      <c r="F24" s="25">
        <v>8.5</v>
      </c>
      <c r="G24" s="22">
        <v>0.05</v>
      </c>
      <c r="H24" s="13">
        <f t="shared" si="0"/>
        <v>0.42500000000000004</v>
      </c>
      <c r="I24" s="24">
        <f t="shared" si="1"/>
        <v>5.6000000000000005</v>
      </c>
      <c r="J24" s="2">
        <f t="shared" si="2"/>
        <v>47.6</v>
      </c>
    </row>
    <row r="25" spans="1:10" s="2" customFormat="1" ht="24" thickBot="1">
      <c r="A25" s="4"/>
      <c r="B25" s="4"/>
      <c r="C25" s="10"/>
      <c r="D25" s="8"/>
      <c r="E25" s="11" t="s">
        <v>16</v>
      </c>
      <c r="F25" s="12">
        <v>150</v>
      </c>
      <c r="G25" s="22">
        <v>6.0000000000000001E-3</v>
      </c>
      <c r="H25" s="13">
        <f t="shared" si="0"/>
        <v>0.9</v>
      </c>
      <c r="I25" s="24">
        <f t="shared" si="1"/>
        <v>0.67200000000000004</v>
      </c>
      <c r="J25" s="2">
        <f t="shared" si="2"/>
        <v>100.80000000000001</v>
      </c>
    </row>
    <row r="26" spans="1:10" s="2" customFormat="1" ht="24" thickBot="1">
      <c r="A26" s="4"/>
      <c r="B26" s="4"/>
      <c r="C26" s="10"/>
      <c r="D26" s="8"/>
      <c r="E26" s="11" t="s">
        <v>18</v>
      </c>
      <c r="F26" s="12">
        <v>12</v>
      </c>
      <c r="G26" s="5">
        <v>2E-3</v>
      </c>
      <c r="H26" s="13">
        <f t="shared" si="0"/>
        <v>2.4E-2</v>
      </c>
      <c r="I26" s="24">
        <f t="shared" si="1"/>
        <v>0.224</v>
      </c>
      <c r="J26" s="2">
        <f t="shared" si="2"/>
        <v>2.6880000000000002</v>
      </c>
    </row>
    <row r="27" spans="1:10" s="2" customFormat="1" ht="24" thickBot="1">
      <c r="A27" s="4"/>
      <c r="B27" s="4"/>
      <c r="C27" s="10"/>
      <c r="D27" s="8"/>
      <c r="E27" s="11" t="s">
        <v>37</v>
      </c>
      <c r="F27" s="12">
        <v>35</v>
      </c>
      <c r="G27" s="5">
        <v>0.03</v>
      </c>
      <c r="H27" s="13">
        <f>F27*G27</f>
        <v>1.05</v>
      </c>
      <c r="I27" s="24">
        <f t="shared" si="1"/>
        <v>3.36</v>
      </c>
      <c r="J27" s="2">
        <f t="shared" si="2"/>
        <v>117.6</v>
      </c>
    </row>
    <row r="28" spans="1:10" s="2" customFormat="1" ht="24" thickBot="1">
      <c r="A28" s="4"/>
      <c r="B28" s="4"/>
      <c r="C28" s="10"/>
      <c r="D28" s="8"/>
      <c r="E28" s="11" t="s">
        <v>17</v>
      </c>
      <c r="F28" s="12">
        <v>40</v>
      </c>
      <c r="G28" s="5">
        <v>8.9999999999999993E-3</v>
      </c>
      <c r="H28" s="13">
        <f t="shared" si="0"/>
        <v>0.36</v>
      </c>
      <c r="I28" s="24">
        <f t="shared" si="1"/>
        <v>1.008</v>
      </c>
      <c r="J28" s="2">
        <f t="shared" si="2"/>
        <v>40.32</v>
      </c>
    </row>
    <row r="29" spans="1:10" s="2" customFormat="1" ht="24" thickBot="1">
      <c r="A29" s="4"/>
      <c r="B29" s="4"/>
      <c r="C29" s="10"/>
      <c r="D29" s="8"/>
      <c r="E29" s="11" t="s">
        <v>10</v>
      </c>
      <c r="F29" s="12">
        <v>25</v>
      </c>
      <c r="G29" s="5">
        <v>6.0000000000000001E-3</v>
      </c>
      <c r="H29" s="13">
        <f t="shared" si="0"/>
        <v>0.15</v>
      </c>
      <c r="I29" s="24">
        <f t="shared" si="1"/>
        <v>0.67200000000000004</v>
      </c>
      <c r="J29" s="2">
        <f t="shared" si="2"/>
        <v>16.8</v>
      </c>
    </row>
    <row r="30" spans="1:10" s="2" customFormat="1" ht="24" thickBot="1">
      <c r="A30" s="4"/>
      <c r="B30" s="4"/>
      <c r="C30" s="10"/>
      <c r="D30" s="8"/>
      <c r="E30" s="11" t="s">
        <v>16</v>
      </c>
      <c r="F30" s="12">
        <v>150</v>
      </c>
      <c r="G30" s="22">
        <v>1E-3</v>
      </c>
      <c r="H30" s="13">
        <f t="shared" si="0"/>
        <v>0.15</v>
      </c>
      <c r="I30" s="24">
        <f t="shared" si="1"/>
        <v>0.112</v>
      </c>
      <c r="J30" s="2">
        <f t="shared" si="2"/>
        <v>16.8</v>
      </c>
    </row>
    <row r="31" spans="1:10" s="2" customFormat="1" ht="24" thickBot="1">
      <c r="A31" s="4"/>
      <c r="B31" s="4"/>
      <c r="C31" s="10"/>
      <c r="D31" s="8"/>
      <c r="E31" s="11" t="s">
        <v>38</v>
      </c>
      <c r="F31" s="12">
        <v>73.33</v>
      </c>
      <c r="G31" s="22">
        <v>0.01</v>
      </c>
      <c r="H31" s="13">
        <f>F31*G31</f>
        <v>0.73329999999999995</v>
      </c>
      <c r="I31" s="24">
        <f t="shared" si="1"/>
        <v>1.1200000000000001</v>
      </c>
      <c r="J31" s="2">
        <f t="shared" si="2"/>
        <v>82.129600000000011</v>
      </c>
    </row>
    <row r="32" spans="1:10" s="2" customFormat="1" ht="24" thickBot="1">
      <c r="A32" s="4"/>
      <c r="B32" s="4"/>
      <c r="C32" s="10"/>
      <c r="D32" s="8"/>
      <c r="E32" s="11" t="s">
        <v>39</v>
      </c>
      <c r="F32" s="12">
        <v>12</v>
      </c>
      <c r="G32" s="22">
        <v>2E-3</v>
      </c>
      <c r="H32" s="13">
        <f t="shared" si="0"/>
        <v>2.4E-2</v>
      </c>
      <c r="I32" s="24">
        <f t="shared" si="1"/>
        <v>0.224</v>
      </c>
      <c r="J32" s="2">
        <f t="shared" si="2"/>
        <v>2.6880000000000002</v>
      </c>
    </row>
    <row r="33" spans="1:10" s="2" customFormat="1" ht="24" thickBot="1">
      <c r="A33" s="4"/>
      <c r="B33" s="4"/>
      <c r="C33" s="10"/>
      <c r="D33" s="8"/>
      <c r="E33" s="11" t="s">
        <v>40</v>
      </c>
      <c r="F33" s="12">
        <v>850</v>
      </c>
      <c r="G33" s="5">
        <v>1E-3</v>
      </c>
      <c r="H33" s="13">
        <f t="shared" si="0"/>
        <v>0.85</v>
      </c>
      <c r="I33" s="24">
        <f t="shared" si="1"/>
        <v>0.112</v>
      </c>
      <c r="J33" s="2">
        <f t="shared" si="2"/>
        <v>95.2</v>
      </c>
    </row>
    <row r="34" spans="1:10" s="2" customFormat="1" ht="24" thickBot="1">
      <c r="A34" s="4"/>
      <c r="B34" s="4"/>
      <c r="C34" s="10"/>
      <c r="D34" s="8"/>
      <c r="E34" s="11" t="s">
        <v>30</v>
      </c>
      <c r="F34" s="12">
        <v>60</v>
      </c>
      <c r="G34" s="5">
        <v>1.7000000000000001E-2</v>
      </c>
      <c r="H34" s="13">
        <f t="shared" si="0"/>
        <v>1.02</v>
      </c>
      <c r="I34" s="24">
        <f t="shared" si="1"/>
        <v>1.9040000000000001</v>
      </c>
      <c r="J34" s="2">
        <f t="shared" si="2"/>
        <v>114.24000000000001</v>
      </c>
    </row>
    <row r="35" spans="1:10" s="2" customFormat="1" ht="24" thickBot="1">
      <c r="A35" s="4"/>
      <c r="B35" s="4"/>
      <c r="C35" s="10"/>
      <c r="D35" s="8"/>
      <c r="E35" s="11" t="s">
        <v>31</v>
      </c>
      <c r="F35" s="12">
        <v>44</v>
      </c>
      <c r="G35" s="5">
        <v>8.5000000000000006E-2</v>
      </c>
      <c r="H35" s="13">
        <f t="shared" si="0"/>
        <v>3.74</v>
      </c>
      <c r="I35" s="24">
        <f t="shared" si="1"/>
        <v>9.5200000000000014</v>
      </c>
      <c r="J35" s="2">
        <f t="shared" si="2"/>
        <v>418.88000000000005</v>
      </c>
    </row>
    <row r="36" spans="1:10" s="2" customFormat="1" ht="24" thickBot="1">
      <c r="A36" s="4"/>
      <c r="B36" s="4"/>
      <c r="C36" s="10"/>
      <c r="D36" s="8"/>
      <c r="E36" s="19" t="s">
        <v>34</v>
      </c>
      <c r="F36" s="12">
        <v>90</v>
      </c>
      <c r="G36" s="5">
        <v>6.6000000000000003E-2</v>
      </c>
      <c r="H36" s="13">
        <f t="shared" si="0"/>
        <v>5.94</v>
      </c>
      <c r="I36" s="24">
        <f t="shared" si="1"/>
        <v>7.3920000000000003</v>
      </c>
      <c r="J36" s="2">
        <f t="shared" si="2"/>
        <v>665.28000000000009</v>
      </c>
    </row>
    <row r="37" spans="1:10" s="2" customFormat="1" ht="24" thickBot="1">
      <c r="A37" s="4"/>
      <c r="B37" s="4"/>
      <c r="C37" s="10"/>
      <c r="D37" s="8"/>
      <c r="E37" s="19"/>
      <c r="F37" s="12"/>
      <c r="G37" s="22"/>
      <c r="H37" s="13">
        <f t="shared" si="0"/>
        <v>0</v>
      </c>
      <c r="I37" s="24">
        <f t="shared" si="1"/>
        <v>0</v>
      </c>
      <c r="J37" s="2">
        <f t="shared" si="2"/>
        <v>0</v>
      </c>
    </row>
    <row r="38" spans="1:10" s="2" customFormat="1" ht="24" thickBot="1">
      <c r="A38" s="4"/>
      <c r="B38" s="4"/>
      <c r="C38" s="10"/>
      <c r="D38" s="8"/>
      <c r="E38" s="19"/>
      <c r="F38" s="12"/>
      <c r="G38" s="22"/>
      <c r="H38" s="13">
        <f>F38*G38</f>
        <v>0</v>
      </c>
      <c r="I38" s="24">
        <f t="shared" si="1"/>
        <v>0</v>
      </c>
      <c r="J38" s="2">
        <f t="shared" si="2"/>
        <v>0</v>
      </c>
    </row>
    <row r="39" spans="1:10" s="2" customFormat="1" ht="24" thickBot="1">
      <c r="A39" s="4"/>
      <c r="B39" s="4"/>
      <c r="C39" s="10"/>
      <c r="D39" s="8"/>
      <c r="E39" s="19"/>
      <c r="F39" s="12"/>
      <c r="G39" s="22"/>
      <c r="H39" s="13">
        <f t="shared" si="0"/>
        <v>0</v>
      </c>
      <c r="I39" s="24">
        <f t="shared" si="1"/>
        <v>0</v>
      </c>
      <c r="J39" s="2">
        <f t="shared" si="2"/>
        <v>0</v>
      </c>
    </row>
    <row r="40" spans="1:10" s="2" customFormat="1" ht="23.25">
      <c r="A40" s="4"/>
      <c r="B40" s="6" t="s">
        <v>1</v>
      </c>
      <c r="C40" s="4"/>
      <c r="D40" s="14">
        <f>D11+D12+D13+D14+D15+D16+D17+D19+D20+D21+D22+D23+D24+D25+D26+D27+D28+D29+D30+D31+D32+D33+D34</f>
        <v>61.01</v>
      </c>
      <c r="E40" s="14"/>
      <c r="F40" s="14"/>
      <c r="G40" s="14"/>
      <c r="H40" s="13">
        <f>H11+H12+H13+H14+H15+H16+H17+H18+H19+H20+H21+H22+H23+H24+H25+H26+H27+H28+H29+H30+H31+H32+H33+H34+H35+H36+H37+H38+H39</f>
        <v>61.005299999999991</v>
      </c>
      <c r="J40" s="2">
        <f>J11+J12+J13+J14+J15+J16+J17+J18+J19+J20+J21+J22+J23+J24+J25+J26+J27+J28+J29+J30+J31+J32+J33+J34+J35+J36+J37+J38+J39</f>
        <v>6832.5936000000011</v>
      </c>
    </row>
    <row r="41" spans="1:10" s="2" customFormat="1" ht="23.25">
      <c r="A41" s="7"/>
      <c r="B41" s="7"/>
      <c r="C41" s="7"/>
      <c r="D41" s="7"/>
      <c r="E41" s="7"/>
      <c r="F41" s="7"/>
      <c r="G41" s="7"/>
    </row>
    <row r="42" spans="1:10" ht="18.75">
      <c r="A42" s="1"/>
      <c r="B42" s="1"/>
      <c r="C42" s="1"/>
      <c r="D42" s="1"/>
      <c r="E42" s="1"/>
      <c r="F42" s="1"/>
      <c r="G42" s="1"/>
    </row>
    <row r="46" spans="1:10" ht="26.25" customHeight="1">
      <c r="B46" s="35" t="s">
        <v>26</v>
      </c>
      <c r="C46" s="36"/>
      <c r="D46" s="36"/>
      <c r="E46" s="36"/>
      <c r="F46" s="36"/>
      <c r="G46" s="36"/>
    </row>
    <row r="48" spans="1:10" ht="34.5" customHeight="1">
      <c r="B48" s="35" t="s">
        <v>27</v>
      </c>
      <c r="C48" s="36"/>
      <c r="D48" s="36"/>
      <c r="E48" s="36"/>
      <c r="F48" s="36"/>
      <c r="G48" s="36"/>
    </row>
  </sheetData>
  <mergeCells count="16">
    <mergeCell ref="B46:G46"/>
    <mergeCell ref="B48:G48"/>
    <mergeCell ref="C7:E7"/>
    <mergeCell ref="F1:H1"/>
    <mergeCell ref="F3:H3"/>
    <mergeCell ref="B5:G5"/>
    <mergeCell ref="H8:H10"/>
    <mergeCell ref="D3:E3"/>
    <mergeCell ref="B8:B10"/>
    <mergeCell ref="G8:G10"/>
    <mergeCell ref="D2:H2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2021-10-24T06:20:44Z</cp:lastPrinted>
  <dcterms:created xsi:type="dcterms:W3CDTF">2015-01-26T13:48:20Z</dcterms:created>
  <dcterms:modified xsi:type="dcterms:W3CDTF">2021-10-24T06:27:56Z</dcterms:modified>
</cp:coreProperties>
</file>